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S - PROJETS\Procédure de labellisation\DGA - Rapid\2016\"/>
    </mc:Choice>
  </mc:AlternateContent>
  <bookViews>
    <workbookView xWindow="0" yWindow="0" windowWidth="28800" windowHeight="11835"/>
  </bookViews>
  <sheets>
    <sheet name="Synthese projet" sheetId="2" r:id="rId1"/>
    <sheet name="Présentation partenaire" sheetId="1" r:id="rId2"/>
    <sheet name="Fiche financière entreprise" sheetId="7" r:id="rId3"/>
    <sheet name="Fiche financière autre" sheetId="6" r:id="rId4"/>
  </sheets>
  <definedNames>
    <definedName name="_xlnm.Print_Area" localSheetId="3">'Fiche financière autre'!$A$1:$J$68</definedName>
    <definedName name="_xlnm.Print_Area" localSheetId="2">'Fiche financière entreprise'!$A$1:$J$87</definedName>
    <definedName name="_xlnm.Print_Area" localSheetId="1">'Présentation partenaire'!$A$1:$D$41</definedName>
  </definedNames>
  <calcPr calcId="152511"/>
</workbook>
</file>

<file path=xl/calcChain.xml><?xml version="1.0" encoding="utf-8"?>
<calcChain xmlns="http://schemas.openxmlformats.org/spreadsheetml/2006/main">
  <c r="A1" i="1" l="1"/>
  <c r="A1" i="7"/>
  <c r="A1" i="6" s="1"/>
  <c r="J21" i="6"/>
  <c r="J27" i="6" s="1"/>
  <c r="J57" i="6" s="1"/>
  <c r="J22" i="6"/>
  <c r="J23" i="6"/>
  <c r="J24" i="6"/>
  <c r="J25" i="6"/>
  <c r="J11" i="6"/>
  <c r="J17" i="6"/>
  <c r="J12" i="6"/>
  <c r="J13" i="6"/>
  <c r="J14" i="6"/>
  <c r="J15" i="6"/>
  <c r="J36" i="6" a="1"/>
  <c r="J36" i="6" s="1"/>
  <c r="J45" i="6" a="1"/>
  <c r="J45" i="6" s="1"/>
  <c r="J54" i="6" a="1"/>
  <c r="J54" i="6" s="1"/>
  <c r="J20" i="7"/>
  <c r="J26" i="7" s="1"/>
  <c r="J76" i="7" s="1"/>
  <c r="J21" i="7"/>
  <c r="J22" i="7"/>
  <c r="J23" i="7"/>
  <c r="J24" i="7"/>
  <c r="J35" i="7" a="1"/>
  <c r="J35" i="7" s="1"/>
  <c r="J44" i="7" a="1"/>
  <c r="J44" i="7" s="1"/>
  <c r="J53" i="7" a="1"/>
  <c r="J53" i="7" s="1"/>
  <c r="J57" i="7"/>
  <c r="J58" i="7"/>
  <c r="J59" i="7"/>
  <c r="J10" i="7"/>
  <c r="J11" i="7"/>
  <c r="J12" i="7"/>
  <c r="J13" i="7"/>
  <c r="J16" i="7" s="1"/>
  <c r="J14" i="7"/>
  <c r="J56" i="7"/>
  <c r="J62" i="7" s="1"/>
  <c r="J60" i="7"/>
  <c r="J71" i="7" a="1"/>
  <c r="J71" i="7" s="1"/>
  <c r="J58" i="6" l="1"/>
  <c r="J60" i="6" s="1"/>
  <c r="J62" i="6" s="1"/>
  <c r="J74" i="7"/>
  <c r="J78" i="7" l="1"/>
  <c r="J80" i="7" s="1"/>
  <c r="J75" i="7"/>
</calcChain>
</file>

<file path=xl/sharedStrings.xml><?xml version="1.0" encoding="utf-8"?>
<sst xmlns="http://schemas.openxmlformats.org/spreadsheetml/2006/main" count="226" uniqueCount="149">
  <si>
    <t>FICHE PRESENTATION PARTENAIRE</t>
  </si>
  <si>
    <t>(à renseigner par chaque partenaire)</t>
  </si>
  <si>
    <t>Numéro SIRET</t>
  </si>
  <si>
    <t>Acronyme du projet</t>
  </si>
  <si>
    <t>Nom complet du projet</t>
  </si>
  <si>
    <t>Objet du projet (2 lignes)</t>
  </si>
  <si>
    <t>Thématiques défense abordées et dualité potentielle (3 lignes)</t>
  </si>
  <si>
    <t>Descriptif résumé du projet (10 lignes) : objectifs, aspects innovants, résultats attendus</t>
  </si>
  <si>
    <t>Début envisagé des travaux</t>
  </si>
  <si>
    <t>Durée des travaux</t>
  </si>
  <si>
    <t>Société porteuse du projet</t>
  </si>
  <si>
    <t>Nom</t>
  </si>
  <si>
    <t>SIREN</t>
  </si>
  <si>
    <t>Le projet fait-il déjà l’objet d’une demande d’aide publique ? si oui préciser</t>
  </si>
  <si>
    <t>Porteur et partenaires éventuels</t>
  </si>
  <si>
    <t>Date</t>
  </si>
  <si>
    <t>Signature</t>
  </si>
  <si>
    <t>FICHE DE SYNTHESE DU PROJET</t>
  </si>
  <si>
    <t>Nom du projet</t>
  </si>
  <si>
    <t>Nom du partenaire</t>
  </si>
  <si>
    <t>Adresse</t>
  </si>
  <si>
    <t>Statut</t>
  </si>
  <si>
    <t>Activité principale</t>
  </si>
  <si>
    <t>Effectifs</t>
  </si>
  <si>
    <t>Code APE</t>
  </si>
  <si>
    <t>CA (en M€)</t>
  </si>
  <si>
    <t>Entreprise, filiale de groupe</t>
  </si>
  <si>
    <t>Si oui, préciser le groupe d’appartenance</t>
  </si>
  <si>
    <t>Adresse du lieu où seront réalisés les travaux de R&amp;D (si différente adresse indiquée cidessus)</t>
  </si>
  <si>
    <t>Adresse mél</t>
  </si>
  <si>
    <t>Budget prévisionnel total des dépenses supportées par le partenaire dans le cadre du projet (en €)</t>
  </si>
  <si>
    <t>Téléphone</t>
  </si>
  <si>
    <t xml:space="preserve">Annexe financière       </t>
  </si>
  <si>
    <t>Référence</t>
  </si>
  <si>
    <t>[Modèle "FCE- autres"]</t>
  </si>
  <si>
    <t>Nom du titulaire</t>
  </si>
  <si>
    <t>Code</t>
  </si>
  <si>
    <t xml:space="preserve">Description </t>
  </si>
  <si>
    <t>Coût</t>
  </si>
  <si>
    <t>Nombre</t>
  </si>
  <si>
    <t>de la</t>
  </si>
  <si>
    <t>unitaire</t>
  </si>
  <si>
    <t>d'unités</t>
  </si>
  <si>
    <t>total</t>
  </si>
  <si>
    <t>ligne</t>
  </si>
  <si>
    <t>(€) (1) (2)</t>
  </si>
  <si>
    <t>(2)</t>
  </si>
  <si>
    <t>(€) (1)(3)</t>
  </si>
  <si>
    <t>Tableau 1 : dépenses de personnel (4) (comptes éligibles du PCG (5) : 6247, 631, 633, 641, 645, 647, 648)</t>
  </si>
  <si>
    <t>1a</t>
  </si>
  <si>
    <t>1b</t>
  </si>
  <si>
    <t>1c</t>
  </si>
  <si>
    <t>1d</t>
  </si>
  <si>
    <t>1e</t>
  </si>
  <si>
    <t>T1</t>
  </si>
  <si>
    <t>Total</t>
  </si>
  <si>
    <t>Tableau 2 : amortissement d'équipements de R&amp;D (comptes éligibles du PCG (5) : 6122, 6135, 6811)</t>
  </si>
  <si>
    <t>description</t>
  </si>
  <si>
    <t>année d'acquisition</t>
  </si>
  <si>
    <t>valeur d'acquisition</t>
  </si>
  <si>
    <t>durée de l'amortissement (en années)</t>
  </si>
  <si>
    <t>2a</t>
  </si>
  <si>
    <t>2b</t>
  </si>
  <si>
    <t>2c</t>
  </si>
  <si>
    <t>2d</t>
  </si>
  <si>
    <t>2e</t>
  </si>
  <si>
    <t>T2</t>
  </si>
  <si>
    <t>Tableau 3 : dépenses de sous-traitance (compte éligible du PCG (5) : 611)</t>
  </si>
  <si>
    <t>3a</t>
  </si>
  <si>
    <t>3b</t>
  </si>
  <si>
    <t>3c</t>
  </si>
  <si>
    <t>3d</t>
  </si>
  <si>
    <t>3e</t>
  </si>
  <si>
    <t>T3</t>
  </si>
  <si>
    <t>Tableau 4 : frais de missions (comptes éligibles du PCG (5) : 6251, 6256)</t>
  </si>
  <si>
    <t>4a</t>
  </si>
  <si>
    <t>4b</t>
  </si>
  <si>
    <t>4c</t>
  </si>
  <si>
    <t>4d</t>
  </si>
  <si>
    <t>4e</t>
  </si>
  <si>
    <t>T4</t>
  </si>
  <si>
    <t>Tableau 5 : autres dépenses comptabilisées (comptes éligibles du PCG (5) : 601, 6021, 6022, 604, 605, 617, 621, 651)</t>
  </si>
  <si>
    <t>5a</t>
  </si>
  <si>
    <t>5b</t>
  </si>
  <si>
    <t>5c</t>
  </si>
  <si>
    <t>5d</t>
  </si>
  <si>
    <t>5e</t>
  </si>
  <si>
    <t>T5</t>
  </si>
  <si>
    <t>Tableau 6 : frais forfaitisés (1)</t>
  </si>
  <si>
    <t>6a</t>
  </si>
  <si>
    <t>Part assise sur les dépenses d'équipement</t>
  </si>
  <si>
    <t>T2 x 4%</t>
  </si>
  <si>
    <t>6b</t>
  </si>
  <si>
    <t>Part assise sur les dépenses de fonctionnement</t>
  </si>
  <si>
    <t>(T1+T3+T4+T5) x 8%</t>
  </si>
  <si>
    <t>T6</t>
  </si>
  <si>
    <t>T</t>
  </si>
  <si>
    <t>Total des dépenses prévues</t>
  </si>
  <si>
    <t xml:space="preserve"> T1 +……….T6</t>
  </si>
  <si>
    <t>(1) Pour les tableaux 2 à 6, les montants indiqués sont calculés TTC, y compris avec la TVA, si elle n'est pas récupérée par le bénéficiaire de l'aide.</t>
  </si>
  <si>
    <t>(2) L'unité est l'heure pour le tableau 1, l'annuité d'amortissement d'un équipement pour le tableau 2.</t>
  </si>
  <si>
    <t>(3) Le coût total est égal au produit du coût unitaire par le nombre d'unités, pour les tableaux 1 et 2 ; il est rempli directement pour les tableaux 3 à 5</t>
  </si>
  <si>
    <t>(4) Catégories de personnel. Personnel non statutaire directement affecté au projet.  Les dépenses éligibles se limitent aux salaires et aux charges sociales.</t>
  </si>
  <si>
    <t>(5) Plan comptable général, s'il est appliqué.</t>
  </si>
  <si>
    <t>[Modèle "FCE-entreprises"]</t>
  </si>
  <si>
    <t>Description  (1)</t>
  </si>
  <si>
    <t>(€ HT) (2)</t>
  </si>
  <si>
    <t>(€HT) (3)</t>
  </si>
  <si>
    <t>Tableau 6 : dépenses liées à l'utilisation d'autres équipements de R&amp;D que ceux du tableau 2 (6)</t>
  </si>
  <si>
    <t>6c</t>
  </si>
  <si>
    <t>6d</t>
  </si>
  <si>
    <t>6e</t>
  </si>
  <si>
    <t>Tableau 7 : autres dépenses (6)</t>
  </si>
  <si>
    <t>7a</t>
  </si>
  <si>
    <t>7b</t>
  </si>
  <si>
    <t>7c</t>
  </si>
  <si>
    <t>7d</t>
  </si>
  <si>
    <t>7e</t>
  </si>
  <si>
    <t>T7</t>
  </si>
  <si>
    <t>Tableau 8 : dépenses forfaitaires</t>
  </si>
  <si>
    <t>8a</t>
  </si>
  <si>
    <t>Encadrement/Assistance</t>
  </si>
  <si>
    <t>T1 x 20%</t>
  </si>
  <si>
    <t>8b</t>
  </si>
  <si>
    <t>part assise sur les dépenses de personnel</t>
  </si>
  <si>
    <t>(T1 + 8a) x 40%</t>
  </si>
  <si>
    <t>8c</t>
  </si>
  <si>
    <t>part assise sur les autres dépenses</t>
  </si>
  <si>
    <t>(T2 + … + T5) x 7%</t>
  </si>
  <si>
    <t>T8</t>
  </si>
  <si>
    <t>T1 + … + T8</t>
  </si>
  <si>
    <t>(1) Catégories de personnel pour le tableau 1</t>
  </si>
  <si>
    <t>(2) L'unité est l'heure pour les tableaux 1 et 6, l'annuité d'amortissement d'un équipement pour le tableau 2.</t>
  </si>
  <si>
    <t>(3) Le coût total est égal au produit du coût unitaire par le nombre d'unités, pour les tableaux 1,2 et 6; il est rempli directement pour les tableaux 3,4,5 et 7</t>
  </si>
  <si>
    <t>(4) Personnel directement affecté au projet (cf. la ligne 8a pour la prise en compte des dépenses de personnel relatives à l'encadrement ou à l'assistance) : préciser une catégorie par ligne (ex : ingénieur de recherche), exprimée en H/an (équivalent temps plein)</t>
  </si>
  <si>
    <t>(5) Plan comptable général.</t>
  </si>
  <si>
    <t xml:space="preserve">(6) A la différence de celles des tableaux 1 à 5, les lignes des tableaux 6 et 7 relèvent de facturations internes. </t>
  </si>
  <si>
    <t>Le projet peut-il être communiqué à une collectivité locale pour qu'elle le subventionne ?</t>
  </si>
  <si>
    <t>Quelle collectivité ?</t>
  </si>
  <si>
    <t xml:space="preserve">             Non</t>
  </si>
  <si>
    <t xml:space="preserve">              Oui</t>
  </si>
  <si>
    <t>Recherche industrielle</t>
  </si>
  <si>
    <t>Développement expérimental</t>
  </si>
  <si>
    <t>Nature majoritaire de l'aide demandée</t>
  </si>
  <si>
    <t>REGIME D’APPUI AUX PME POUR L’INNOVATION DUALE - RAPID</t>
  </si>
  <si>
    <t xml:space="preserve"> </t>
  </si>
  <si>
    <t>Nom et fonction du représentant légal (qui sera le signataire de la convention)</t>
  </si>
  <si>
    <t>Nom et fonction du responsable technique du projet (qui assurera le suivi technique du projet)</t>
  </si>
  <si>
    <t>Nom et fonction du responsable administratif et/ou financier du projet ( qui sera destinataire des correspondances ou contacts liés aux aspects administratifs et/ou financiers du projet)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</si>
</sst>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name val="Times New Roman"/>
    </font>
    <font>
      <b/>
      <sz val="11"/>
      <name val="Times New Roman"/>
    </font>
    <font>
      <sz val="10"/>
      <name val="Times New Roman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39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/>
    <xf numFmtId="0" fontId="6" fillId="2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2" fillId="0" borderId="0" xfId="1" applyFont="1" applyFill="1" applyAlignment="1">
      <alignment vertical="center"/>
    </xf>
    <xf numFmtId="0" fontId="2" fillId="0" borderId="3" xfId="1" applyFont="1" applyBorder="1" applyAlignment="1">
      <alignment vertical="center"/>
    </xf>
    <xf numFmtId="0" fontId="9" fillId="0" borderId="0" xfId="1" applyBorder="1"/>
    <xf numFmtId="0" fontId="2" fillId="4" borderId="4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0" xfId="1"/>
    <xf numFmtId="0" fontId="2" fillId="0" borderId="0" xfId="1" applyFont="1" applyAlignment="1">
      <alignment vertical="center"/>
    </xf>
    <xf numFmtId="0" fontId="2" fillId="0" borderId="3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9" fillId="4" borderId="0" xfId="1" applyFill="1" applyBorder="1" applyAlignment="1">
      <alignment vertical="center"/>
    </xf>
    <xf numFmtId="0" fontId="4" fillId="4" borderId="10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9" fillId="4" borderId="12" xfId="1" applyFill="1" applyBorder="1" applyAlignment="1">
      <alignment vertical="center"/>
    </xf>
    <xf numFmtId="0" fontId="4" fillId="4" borderId="13" xfId="1" applyFont="1" applyFill="1" applyBorder="1" applyAlignment="1">
      <alignment vertical="center"/>
    </xf>
    <xf numFmtId="0" fontId="2" fillId="4" borderId="11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2" fillId="4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horizontal="left" vertical="center"/>
    </xf>
    <xf numFmtId="4" fontId="4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>
      <alignment horizontal="right" vertical="center"/>
    </xf>
    <xf numFmtId="0" fontId="2" fillId="4" borderId="5" xfId="1" applyFont="1" applyFill="1" applyBorder="1" applyAlignment="1">
      <alignment horizontal="center" vertical="center"/>
    </xf>
    <xf numFmtId="3" fontId="2" fillId="4" borderId="14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4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2" fillId="4" borderId="4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2" fillId="4" borderId="15" xfId="1" applyFont="1" applyFill="1" applyBorder="1" applyAlignment="1">
      <alignment vertical="center"/>
    </xf>
    <xf numFmtId="0" fontId="2" fillId="4" borderId="13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4" borderId="4" xfId="1" applyFont="1" applyFill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/>
    </xf>
    <xf numFmtId="3" fontId="2" fillId="4" borderId="3" xfId="1" applyNumberFormat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1" applyFont="1"/>
    <xf numFmtId="0" fontId="2" fillId="0" borderId="0" xfId="2" applyFont="1" applyFill="1" applyAlignment="1">
      <alignment vertical="center"/>
    </xf>
    <xf numFmtId="0" fontId="2" fillId="4" borderId="3" xfId="2" applyFont="1" applyFill="1" applyBorder="1" applyAlignment="1">
      <alignment vertical="center"/>
    </xf>
    <xf numFmtId="0" fontId="9" fillId="0" borderId="0" xfId="2" applyBorder="1"/>
    <xf numFmtId="0" fontId="2" fillId="4" borderId="4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9" fillId="0" borderId="0" xfId="2"/>
    <xf numFmtId="0" fontId="4" fillId="0" borderId="0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2" fillId="4" borderId="6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9" fillId="4" borderId="0" xfId="2" applyFill="1" applyBorder="1" applyAlignment="1">
      <alignment vertical="center"/>
    </xf>
    <xf numFmtId="0" fontId="4" fillId="4" borderId="10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/>
    </xf>
    <xf numFmtId="0" fontId="9" fillId="4" borderId="12" xfId="2" applyFill="1" applyBorder="1" applyAlignment="1">
      <alignment vertical="center"/>
    </xf>
    <xf numFmtId="0" fontId="4" fillId="4" borderId="13" xfId="2" applyFont="1" applyFill="1" applyBorder="1" applyAlignment="1">
      <alignment vertical="center"/>
    </xf>
    <xf numFmtId="0" fontId="2" fillId="4" borderId="11" xfId="2" quotePrefix="1" applyFont="1" applyFill="1" applyBorder="1" applyAlignment="1">
      <alignment horizontal="center" vertical="center"/>
    </xf>
    <xf numFmtId="0" fontId="2" fillId="0" borderId="0" xfId="2" quotePrefix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4" fontId="4" fillId="0" borderId="0" xfId="2" applyNumberFormat="1" applyFont="1" applyFill="1" applyAlignment="1">
      <alignment vertical="center"/>
    </xf>
    <xf numFmtId="0" fontId="2" fillId="4" borderId="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vertical="center"/>
    </xf>
    <xf numFmtId="3" fontId="4" fillId="0" borderId="5" xfId="2" applyNumberFormat="1" applyFont="1" applyFill="1" applyBorder="1" applyAlignment="1">
      <alignment horizontal="left" vertical="center"/>
    </xf>
    <xf numFmtId="4" fontId="4" fillId="0" borderId="0" xfId="2" applyNumberFormat="1" applyFont="1" applyAlignment="1">
      <alignment vertical="center"/>
    </xf>
    <xf numFmtId="4" fontId="4" fillId="0" borderId="0" xfId="2" applyNumberFormat="1" applyFont="1" applyFill="1" applyBorder="1" applyAlignment="1">
      <alignment horizontal="right" vertical="center"/>
    </xf>
    <xf numFmtId="0" fontId="2" fillId="4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8" fillId="4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/>
    </xf>
    <xf numFmtId="164" fontId="4" fillId="0" borderId="3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4" fontId="9" fillId="0" borderId="0" xfId="2" applyNumberFormat="1" applyFill="1"/>
    <xf numFmtId="4" fontId="9" fillId="0" borderId="0" xfId="2" applyNumberFormat="1"/>
    <xf numFmtId="0" fontId="4" fillId="0" borderId="0" xfId="2" applyFont="1" applyFill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4" borderId="4" xfId="2" applyFont="1" applyFill="1" applyBorder="1" applyAlignment="1">
      <alignment vertical="center"/>
    </xf>
    <xf numFmtId="0" fontId="2" fillId="4" borderId="5" xfId="2" applyFont="1" applyFill="1" applyBorder="1" applyAlignment="1">
      <alignment vertical="center"/>
    </xf>
    <xf numFmtId="4" fontId="4" fillId="0" borderId="3" xfId="2" applyNumberFormat="1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4" fontId="4" fillId="0" borderId="0" xfId="2" applyNumberFormat="1" applyFont="1" applyBorder="1" applyAlignment="1">
      <alignment vertical="center"/>
    </xf>
    <xf numFmtId="3" fontId="2" fillId="4" borderId="14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4" borderId="14" xfId="2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2" applyFont="1"/>
    <xf numFmtId="0" fontId="6" fillId="0" borderId="0" xfId="1" applyFont="1"/>
    <xf numFmtId="0" fontId="6" fillId="0" borderId="22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3" borderId="17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3" borderId="23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2" fillId="4" borderId="28" xfId="2" applyFont="1" applyFill="1" applyBorder="1" applyAlignment="1">
      <alignment horizontal="center" vertical="center"/>
    </xf>
    <xf numFmtId="0" fontId="9" fillId="4" borderId="29" xfId="2" applyFill="1" applyBorder="1" applyAlignment="1">
      <alignment vertical="center"/>
    </xf>
    <xf numFmtId="0" fontId="9" fillId="4" borderId="15" xfId="2" applyFill="1" applyBorder="1" applyAlignment="1">
      <alignment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2" fillId="4" borderId="4" xfId="2" applyFont="1" applyFill="1" applyBorder="1" applyAlignment="1">
      <alignment horizontal="right" vertical="center"/>
    </xf>
    <xf numFmtId="0" fontId="9" fillId="0" borderId="14" xfId="2" applyBorder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9" fillId="0" borderId="0" xfId="2" applyFont="1" applyAlignment="1">
      <alignment vertical="center" wrapText="1"/>
    </xf>
    <xf numFmtId="0" fontId="11" fillId="0" borderId="14" xfId="2" applyFont="1" applyBorder="1" applyAlignment="1">
      <alignment horizontal="right" vertical="center"/>
    </xf>
    <xf numFmtId="0" fontId="9" fillId="4" borderId="14" xfId="2" applyFill="1" applyBorder="1" applyAlignment="1">
      <alignment vertical="center"/>
    </xf>
    <xf numFmtId="0" fontId="9" fillId="0" borderId="5" xfId="2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3" fontId="2" fillId="4" borderId="4" xfId="1" applyNumberFormat="1" applyFont="1" applyFill="1" applyBorder="1" applyAlignment="1">
      <alignment horizontal="right" vertical="center"/>
    </xf>
    <xf numFmtId="0" fontId="9" fillId="0" borderId="14" xfId="1" applyBorder="1" applyAlignment="1">
      <alignment horizontal="right" vertical="center"/>
    </xf>
    <xf numFmtId="0" fontId="2" fillId="4" borderId="4" xfId="1" applyFont="1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2" fillId="4" borderId="28" xfId="1" applyFont="1" applyFill="1" applyBorder="1" applyAlignment="1">
      <alignment horizontal="center" vertical="center"/>
    </xf>
    <xf numFmtId="0" fontId="9" fillId="4" borderId="29" xfId="1" applyFill="1" applyBorder="1" applyAlignment="1">
      <alignment vertical="center"/>
    </xf>
    <xf numFmtId="0" fontId="9" fillId="4" borderId="15" xfId="1" applyFill="1" applyBorder="1" applyAlignment="1">
      <alignment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</cellXfs>
  <cellStyles count="3">
    <cellStyle name="Normal" xfId="0" builtinId="0"/>
    <cellStyle name="Normal_FCE 2008 annexe financière autres" xfId="1"/>
    <cellStyle name="Normal_FCE 2008 annexe financière ENTREPRIS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36</xdr:row>
          <xdr:rowOff>19050</xdr:rowOff>
        </xdr:from>
        <xdr:to>
          <xdr:col>0</xdr:col>
          <xdr:colOff>1085850</xdr:colOff>
          <xdr:row>36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36</xdr:row>
          <xdr:rowOff>19050</xdr:rowOff>
        </xdr:from>
        <xdr:to>
          <xdr:col>1</xdr:col>
          <xdr:colOff>962025</xdr:colOff>
          <xdr:row>36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28</xdr:row>
          <xdr:rowOff>19050</xdr:rowOff>
        </xdr:from>
        <xdr:to>
          <xdr:col>1</xdr:col>
          <xdr:colOff>1000125</xdr:colOff>
          <xdr:row>28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19050</xdr:rowOff>
        </xdr:from>
        <xdr:to>
          <xdr:col>4</xdr:col>
          <xdr:colOff>1285875</xdr:colOff>
          <xdr:row>28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B5" sqref="B5:E5"/>
    </sheetView>
  </sheetViews>
  <sheetFormatPr baseColWidth="10" defaultRowHeight="14.25" x14ac:dyDescent="0.2"/>
  <cols>
    <col min="1" max="1" width="18.28515625" style="8" customWidth="1"/>
    <col min="2" max="2" width="15.140625" style="8" customWidth="1"/>
    <col min="3" max="4" width="19.7109375" style="8" customWidth="1"/>
    <col min="5" max="5" width="19.5703125" style="8" customWidth="1"/>
    <col min="6" max="16384" width="11.42578125" style="4"/>
  </cols>
  <sheetData>
    <row r="1" spans="1:5" ht="15" x14ac:dyDescent="0.25">
      <c r="A1" s="160" t="s">
        <v>144</v>
      </c>
      <c r="B1" s="160"/>
      <c r="C1" s="160"/>
      <c r="D1" s="160"/>
      <c r="E1" s="160"/>
    </row>
    <row r="2" spans="1:5" ht="6.75" customHeight="1" x14ac:dyDescent="0.25">
      <c r="A2" s="5"/>
      <c r="B2" s="5"/>
      <c r="C2" s="5"/>
      <c r="D2" s="5"/>
      <c r="E2" s="5"/>
    </row>
    <row r="3" spans="1:5" ht="15" x14ac:dyDescent="0.25">
      <c r="A3" s="161" t="s">
        <v>17</v>
      </c>
      <c r="B3" s="162"/>
      <c r="C3" s="162"/>
      <c r="D3" s="162"/>
      <c r="E3" s="163"/>
    </row>
    <row r="5" spans="1:5" ht="30" x14ac:dyDescent="0.2">
      <c r="A5" s="10" t="s">
        <v>3</v>
      </c>
      <c r="B5" s="156"/>
      <c r="C5" s="156"/>
      <c r="D5" s="156"/>
      <c r="E5" s="157"/>
    </row>
    <row r="6" spans="1:5" ht="12.75" x14ac:dyDescent="0.2">
      <c r="A6" s="158" t="s">
        <v>4</v>
      </c>
      <c r="B6" s="141"/>
      <c r="C6" s="142"/>
      <c r="D6" s="142"/>
      <c r="E6" s="143"/>
    </row>
    <row r="7" spans="1:5" ht="18" customHeight="1" x14ac:dyDescent="0.2">
      <c r="A7" s="159"/>
      <c r="B7" s="144"/>
      <c r="C7" s="145"/>
      <c r="D7" s="145"/>
      <c r="E7" s="146"/>
    </row>
    <row r="8" spans="1:5" ht="15" x14ac:dyDescent="0.2">
      <c r="A8" s="136" t="s">
        <v>5</v>
      </c>
      <c r="B8" s="137"/>
      <c r="C8" s="137"/>
      <c r="D8" s="137"/>
      <c r="E8" s="138"/>
    </row>
    <row r="9" spans="1:5" ht="12.75" x14ac:dyDescent="0.2">
      <c r="A9" s="147"/>
      <c r="B9" s="148"/>
      <c r="C9" s="148"/>
      <c r="D9" s="148"/>
      <c r="E9" s="149"/>
    </row>
    <row r="10" spans="1:5" ht="12.75" x14ac:dyDescent="0.2">
      <c r="A10" s="144"/>
      <c r="B10" s="145"/>
      <c r="C10" s="145"/>
      <c r="D10" s="145"/>
      <c r="E10" s="146"/>
    </row>
    <row r="11" spans="1:5" ht="15" x14ac:dyDescent="0.2">
      <c r="A11" s="136" t="s">
        <v>6</v>
      </c>
      <c r="B11" s="137"/>
      <c r="C11" s="137"/>
      <c r="D11" s="137"/>
      <c r="E11" s="138"/>
    </row>
    <row r="12" spans="1:5" ht="12.75" x14ac:dyDescent="0.2">
      <c r="A12" s="150"/>
      <c r="B12" s="151"/>
      <c r="C12" s="151"/>
      <c r="D12" s="151"/>
      <c r="E12" s="152"/>
    </row>
    <row r="13" spans="1:5" ht="12.75" x14ac:dyDescent="0.2">
      <c r="A13" s="150"/>
      <c r="B13" s="151"/>
      <c r="C13" s="151"/>
      <c r="D13" s="151"/>
      <c r="E13" s="152"/>
    </row>
    <row r="14" spans="1:5" ht="12.75" x14ac:dyDescent="0.2">
      <c r="A14" s="150"/>
      <c r="B14" s="151"/>
      <c r="C14" s="151"/>
      <c r="D14" s="151"/>
      <c r="E14" s="152"/>
    </row>
    <row r="15" spans="1:5" ht="12.75" x14ac:dyDescent="0.2">
      <c r="A15" s="153"/>
      <c r="B15" s="154"/>
      <c r="C15" s="154"/>
      <c r="D15" s="154"/>
      <c r="E15" s="155"/>
    </row>
    <row r="16" spans="1:5" ht="15" x14ac:dyDescent="0.2">
      <c r="A16" s="136" t="s">
        <v>7</v>
      </c>
      <c r="B16" s="137"/>
      <c r="C16" s="137"/>
      <c r="D16" s="137"/>
      <c r="E16" s="138"/>
    </row>
    <row r="17" spans="1:5" ht="12.75" x14ac:dyDescent="0.2">
      <c r="A17" s="147"/>
      <c r="B17" s="148"/>
      <c r="C17" s="148"/>
      <c r="D17" s="148"/>
      <c r="E17" s="149"/>
    </row>
    <row r="18" spans="1:5" ht="12.75" x14ac:dyDescent="0.2">
      <c r="A18" s="147"/>
      <c r="B18" s="148"/>
      <c r="C18" s="148"/>
      <c r="D18" s="148"/>
      <c r="E18" s="149"/>
    </row>
    <row r="19" spans="1:5" ht="12.75" x14ac:dyDescent="0.2">
      <c r="A19" s="147"/>
      <c r="B19" s="148"/>
      <c r="C19" s="148"/>
      <c r="D19" s="148"/>
      <c r="E19" s="149"/>
    </row>
    <row r="20" spans="1:5" ht="12.75" x14ac:dyDescent="0.2">
      <c r="A20" s="147"/>
      <c r="B20" s="148"/>
      <c r="C20" s="148"/>
      <c r="D20" s="148"/>
      <c r="E20" s="149"/>
    </row>
    <row r="21" spans="1:5" ht="12.75" x14ac:dyDescent="0.2">
      <c r="A21" s="147"/>
      <c r="B21" s="148"/>
      <c r="C21" s="148"/>
      <c r="D21" s="148"/>
      <c r="E21" s="149"/>
    </row>
    <row r="22" spans="1:5" ht="12.75" x14ac:dyDescent="0.2">
      <c r="A22" s="147"/>
      <c r="B22" s="148"/>
      <c r="C22" s="148"/>
      <c r="D22" s="148"/>
      <c r="E22" s="149"/>
    </row>
    <row r="23" spans="1:5" ht="12.75" x14ac:dyDescent="0.2">
      <c r="A23" s="147"/>
      <c r="B23" s="148"/>
      <c r="C23" s="148"/>
      <c r="D23" s="148"/>
      <c r="E23" s="149"/>
    </row>
    <row r="24" spans="1:5" ht="12.75" x14ac:dyDescent="0.2">
      <c r="A24" s="147"/>
      <c r="B24" s="148"/>
      <c r="C24" s="148"/>
      <c r="D24" s="148"/>
      <c r="E24" s="149"/>
    </row>
    <row r="25" spans="1:5" ht="12.75" x14ac:dyDescent="0.2">
      <c r="A25" s="147"/>
      <c r="B25" s="148"/>
      <c r="C25" s="148"/>
      <c r="D25" s="148"/>
      <c r="E25" s="149"/>
    </row>
    <row r="26" spans="1:5" ht="12.75" x14ac:dyDescent="0.2">
      <c r="A26" s="147"/>
      <c r="B26" s="148"/>
      <c r="C26" s="148"/>
      <c r="D26" s="148"/>
      <c r="E26" s="149"/>
    </row>
    <row r="27" spans="1:5" ht="12.75" x14ac:dyDescent="0.2">
      <c r="A27" s="144"/>
      <c r="B27" s="145"/>
      <c r="C27" s="145"/>
      <c r="D27" s="145"/>
      <c r="E27" s="146"/>
    </row>
    <row r="28" spans="1:5" ht="15" x14ac:dyDescent="0.2">
      <c r="A28" s="136" t="s">
        <v>143</v>
      </c>
      <c r="B28" s="137"/>
      <c r="C28" s="137"/>
      <c r="D28" s="137"/>
      <c r="E28" s="138"/>
    </row>
    <row r="29" spans="1:5" s="131" customFormat="1" ht="22.5" customHeight="1" x14ac:dyDescent="0.2">
      <c r="A29" s="134" t="s">
        <v>141</v>
      </c>
      <c r="B29" s="135"/>
      <c r="C29" s="130"/>
      <c r="D29" s="139" t="s">
        <v>142</v>
      </c>
      <c r="E29" s="140"/>
    </row>
    <row r="30" spans="1:5" ht="19.5" customHeight="1" x14ac:dyDescent="0.2">
      <c r="A30" s="169" t="s">
        <v>8</v>
      </c>
      <c r="B30" s="170"/>
      <c r="C30" s="6"/>
      <c r="D30" s="10" t="s">
        <v>9</v>
      </c>
      <c r="E30" s="6"/>
    </row>
    <row r="31" spans="1:5" ht="15" x14ac:dyDescent="0.2">
      <c r="A31" s="136" t="s">
        <v>10</v>
      </c>
      <c r="B31" s="137"/>
      <c r="C31" s="137"/>
      <c r="D31" s="137"/>
      <c r="E31" s="138"/>
    </row>
    <row r="32" spans="1:5" ht="15" x14ac:dyDescent="0.2">
      <c r="A32" s="9" t="s">
        <v>11</v>
      </c>
      <c r="B32" s="165"/>
      <c r="C32" s="166"/>
      <c r="D32" s="166"/>
      <c r="E32" s="167"/>
    </row>
    <row r="33" spans="1:5" ht="15" x14ac:dyDescent="0.2">
      <c r="A33" s="9" t="s">
        <v>12</v>
      </c>
      <c r="B33" s="165"/>
      <c r="C33" s="166"/>
      <c r="D33" s="166"/>
      <c r="E33" s="167"/>
    </row>
    <row r="34" spans="1:5" ht="15" x14ac:dyDescent="0.2">
      <c r="A34" s="168" t="s">
        <v>13</v>
      </c>
      <c r="B34" s="168"/>
      <c r="C34" s="168"/>
      <c r="D34" s="168"/>
      <c r="E34" s="168"/>
    </row>
    <row r="35" spans="1:5" ht="21" customHeight="1" x14ac:dyDescent="0.2">
      <c r="A35" s="171"/>
      <c r="B35" s="171"/>
      <c r="C35" s="171"/>
      <c r="D35" s="171"/>
      <c r="E35" s="171"/>
    </row>
    <row r="36" spans="1:5" ht="15" x14ac:dyDescent="0.2">
      <c r="A36" s="168" t="s">
        <v>137</v>
      </c>
      <c r="B36" s="168"/>
      <c r="C36" s="168"/>
      <c r="D36" s="168"/>
      <c r="E36" s="168"/>
    </row>
    <row r="37" spans="1:5" ht="21" customHeight="1" x14ac:dyDescent="0.2">
      <c r="A37" s="128" t="s">
        <v>140</v>
      </c>
      <c r="B37" s="129" t="s">
        <v>139</v>
      </c>
      <c r="C37" s="127" t="s">
        <v>138</v>
      </c>
      <c r="D37" s="166"/>
      <c r="E37" s="167"/>
    </row>
    <row r="38" spans="1:5" ht="15" x14ac:dyDescent="0.2">
      <c r="A38" s="168" t="s">
        <v>14</v>
      </c>
      <c r="B38" s="168"/>
      <c r="C38" s="11" t="s">
        <v>15</v>
      </c>
      <c r="D38" s="168" t="s">
        <v>16</v>
      </c>
      <c r="E38" s="168"/>
    </row>
    <row r="39" spans="1:5" ht="29.25" customHeight="1" x14ac:dyDescent="0.2">
      <c r="A39" s="172"/>
      <c r="B39" s="172"/>
      <c r="C39" s="7"/>
      <c r="D39" s="164"/>
      <c r="E39" s="164"/>
    </row>
    <row r="40" spans="1:5" ht="29.25" customHeight="1" x14ac:dyDescent="0.2">
      <c r="A40" s="164"/>
      <c r="B40" s="164"/>
      <c r="C40" s="7"/>
      <c r="D40" s="164"/>
      <c r="E40" s="164"/>
    </row>
    <row r="41" spans="1:5" ht="29.25" customHeight="1" x14ac:dyDescent="0.2">
      <c r="A41" s="164"/>
      <c r="B41" s="164"/>
      <c r="C41" s="7"/>
      <c r="D41" s="164"/>
      <c r="E41" s="164"/>
    </row>
    <row r="42" spans="1:5" ht="29.25" customHeight="1" x14ac:dyDescent="0.2">
      <c r="A42" s="164"/>
      <c r="B42" s="164"/>
      <c r="C42" s="7"/>
      <c r="D42" s="164"/>
      <c r="E42" s="164"/>
    </row>
    <row r="43" spans="1:5" ht="29.25" customHeight="1" x14ac:dyDescent="0.2">
      <c r="A43" s="164"/>
      <c r="B43" s="164"/>
      <c r="C43" s="7"/>
      <c r="D43" s="164"/>
      <c r="E43" s="164"/>
    </row>
    <row r="44" spans="1:5" ht="29.25" customHeight="1" x14ac:dyDescent="0.2">
      <c r="A44" s="164"/>
      <c r="B44" s="164"/>
      <c r="C44" s="7"/>
      <c r="D44" s="164"/>
      <c r="E44" s="164"/>
    </row>
  </sheetData>
  <protectedRanges>
    <protectedRange sqref="A37:B37 D37" name="Plage2"/>
    <protectedRange sqref="B5:B6 A9 A12 A17 C30 E30 B32:B33 A40:A44 A37 A35 C39:C44" name="Plage1"/>
  </protectedRanges>
  <mergeCells count="36">
    <mergeCell ref="D40:E40"/>
    <mergeCell ref="A40:B40"/>
    <mergeCell ref="B33:E33"/>
    <mergeCell ref="A44:B44"/>
    <mergeCell ref="D44:E44"/>
    <mergeCell ref="A34:E34"/>
    <mergeCell ref="A35:E35"/>
    <mergeCell ref="A38:B38"/>
    <mergeCell ref="A39:B39"/>
    <mergeCell ref="D38:E38"/>
    <mergeCell ref="D37:E37"/>
    <mergeCell ref="D39:E39"/>
    <mergeCell ref="D41:E41"/>
    <mergeCell ref="B32:E32"/>
    <mergeCell ref="A36:E36"/>
    <mergeCell ref="A30:B30"/>
    <mergeCell ref="A43:B43"/>
    <mergeCell ref="D43:E43"/>
    <mergeCell ref="A42:B42"/>
    <mergeCell ref="D42:E42"/>
    <mergeCell ref="A41:B41"/>
    <mergeCell ref="A31:E31"/>
    <mergeCell ref="B5:E5"/>
    <mergeCell ref="A6:A7"/>
    <mergeCell ref="A1:E1"/>
    <mergeCell ref="A3:E3"/>
    <mergeCell ref="A9:E10"/>
    <mergeCell ref="A11:E11"/>
    <mergeCell ref="A29:B29"/>
    <mergeCell ref="A28:E28"/>
    <mergeCell ref="D29:E29"/>
    <mergeCell ref="B6:E7"/>
    <mergeCell ref="A8:E8"/>
    <mergeCell ref="A17:E27"/>
    <mergeCell ref="A12:E15"/>
    <mergeCell ref="A16:E16"/>
  </mergeCells>
  <phoneticPr fontId="5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5" orientation="portrait" r:id="rId1"/>
  <headerFooter alignWithMargins="0">
    <oddHeader>&amp;L&amp;"Arial,Gras"DGA - DGCIS&amp;R&amp;"Arial,Gras"RESTREINT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314325</xdr:colOff>
                    <xdr:row>36</xdr:row>
                    <xdr:rowOff>19050</xdr:rowOff>
                  </from>
                  <to>
                    <xdr:col>0</xdr:col>
                    <xdr:colOff>1085850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36</xdr:row>
                    <xdr:rowOff>19050</xdr:rowOff>
                  </from>
                  <to>
                    <xdr:col>1</xdr:col>
                    <xdr:colOff>962025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304800</xdr:colOff>
                    <xdr:row>28</xdr:row>
                    <xdr:rowOff>19050</xdr:rowOff>
                  </from>
                  <to>
                    <xdr:col>1</xdr:col>
                    <xdr:colOff>1000125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19050</xdr:rowOff>
                  </from>
                  <to>
                    <xdr:col>4</xdr:col>
                    <xdr:colOff>1285875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5" sqref="G25"/>
    </sheetView>
  </sheetViews>
  <sheetFormatPr baseColWidth="10" defaultRowHeight="12.75" x14ac:dyDescent="0.2"/>
  <cols>
    <col min="1" max="1" width="19.5703125" customWidth="1"/>
    <col min="2" max="2" width="33.140625" customWidth="1"/>
    <col min="4" max="4" width="26.140625" customWidth="1"/>
    <col min="5" max="5" width="33.140625" customWidth="1"/>
  </cols>
  <sheetData>
    <row r="1" spans="1:6" ht="18" customHeight="1" x14ac:dyDescent="0.25">
      <c r="A1" s="173" t="str">
        <f>'Synthese projet'!A1:E1</f>
        <v>REGIME D’APPUI AUX PME POUR L’INNOVATION DUALE - RAPID</v>
      </c>
      <c r="B1" s="173"/>
      <c r="C1" s="173"/>
      <c r="D1" s="173"/>
      <c r="E1" s="2"/>
      <c r="F1" s="1"/>
    </row>
    <row r="3" spans="1:6" ht="15.75" x14ac:dyDescent="0.25">
      <c r="A3" s="178" t="s">
        <v>0</v>
      </c>
      <c r="B3" s="179"/>
      <c r="C3" s="179"/>
      <c r="D3" s="180"/>
    </row>
    <row r="4" spans="1:6" x14ac:dyDescent="0.2">
      <c r="A4" s="181" t="s">
        <v>1</v>
      </c>
      <c r="B4" s="182"/>
      <c r="C4" s="182"/>
      <c r="D4" s="183"/>
    </row>
    <row r="6" spans="1:6" ht="17.25" customHeight="1" x14ac:dyDescent="0.2">
      <c r="A6" s="184" t="s">
        <v>18</v>
      </c>
      <c r="B6" s="174"/>
      <c r="C6" s="174"/>
      <c r="D6" s="175"/>
    </row>
    <row r="7" spans="1:6" ht="17.25" customHeight="1" x14ac:dyDescent="0.2">
      <c r="A7" s="185"/>
      <c r="B7" s="176"/>
      <c r="C7" s="176"/>
      <c r="D7" s="177"/>
    </row>
    <row r="8" spans="1:6" ht="17.25" customHeight="1" x14ac:dyDescent="0.2">
      <c r="A8" s="184" t="s">
        <v>19</v>
      </c>
      <c r="B8" s="174"/>
      <c r="C8" s="174"/>
      <c r="D8" s="175"/>
    </row>
    <row r="9" spans="1:6" ht="17.25" customHeight="1" x14ac:dyDescent="0.2">
      <c r="A9" s="185"/>
      <c r="B9" s="176"/>
      <c r="C9" s="176"/>
      <c r="D9" s="177"/>
    </row>
    <row r="10" spans="1:6" ht="17.25" customHeight="1" x14ac:dyDescent="0.2">
      <c r="A10" s="184" t="s">
        <v>20</v>
      </c>
      <c r="B10" s="174" t="s">
        <v>145</v>
      </c>
      <c r="C10" s="174"/>
      <c r="D10" s="175"/>
    </row>
    <row r="11" spans="1:6" ht="17.25" customHeight="1" x14ac:dyDescent="0.2">
      <c r="A11" s="185"/>
      <c r="B11" s="176"/>
      <c r="C11" s="176"/>
      <c r="D11" s="177"/>
    </row>
    <row r="12" spans="1:6" ht="17.25" customHeight="1" x14ac:dyDescent="0.2">
      <c r="A12" s="184" t="s">
        <v>21</v>
      </c>
      <c r="B12" s="174"/>
      <c r="C12" s="174"/>
      <c r="D12" s="175"/>
    </row>
    <row r="13" spans="1:6" ht="17.25" customHeight="1" x14ac:dyDescent="0.2">
      <c r="A13" s="185"/>
      <c r="B13" s="176"/>
      <c r="C13" s="176"/>
      <c r="D13" s="177"/>
    </row>
    <row r="14" spans="1:6" ht="17.25" customHeight="1" x14ac:dyDescent="0.2">
      <c r="A14" s="184" t="s">
        <v>2</v>
      </c>
      <c r="B14" s="174"/>
      <c r="C14" s="174"/>
      <c r="D14" s="175"/>
    </row>
    <row r="15" spans="1:6" ht="17.25" customHeight="1" x14ac:dyDescent="0.2">
      <c r="A15" s="185"/>
      <c r="B15" s="176"/>
      <c r="C15" s="176"/>
      <c r="D15" s="177"/>
    </row>
    <row r="16" spans="1:6" ht="17.25" customHeight="1" x14ac:dyDescent="0.2">
      <c r="A16" s="184" t="s">
        <v>22</v>
      </c>
      <c r="B16" s="175"/>
      <c r="C16" s="184" t="s">
        <v>24</v>
      </c>
      <c r="D16" s="175"/>
    </row>
    <row r="17" spans="1:4" ht="17.25" customHeight="1" x14ac:dyDescent="0.2">
      <c r="A17" s="185"/>
      <c r="B17" s="177"/>
      <c r="C17" s="185"/>
      <c r="D17" s="177"/>
    </row>
    <row r="18" spans="1:4" ht="17.25" customHeight="1" x14ac:dyDescent="0.2">
      <c r="A18" s="184" t="s">
        <v>23</v>
      </c>
      <c r="B18" s="175"/>
      <c r="C18" s="184" t="s">
        <v>25</v>
      </c>
      <c r="D18" s="175"/>
    </row>
    <row r="19" spans="1:4" ht="17.25" customHeight="1" x14ac:dyDescent="0.2">
      <c r="A19" s="185"/>
      <c r="B19" s="177"/>
      <c r="C19" s="185"/>
      <c r="D19" s="177"/>
    </row>
    <row r="20" spans="1:4" ht="17.25" customHeight="1" x14ac:dyDescent="0.2">
      <c r="A20" s="199" t="s">
        <v>26</v>
      </c>
      <c r="B20" s="200"/>
      <c r="C20" s="174"/>
      <c r="D20" s="175"/>
    </row>
    <row r="21" spans="1:4" ht="17.25" customHeight="1" x14ac:dyDescent="0.2">
      <c r="A21" s="201"/>
      <c r="B21" s="202"/>
      <c r="C21" s="176"/>
      <c r="D21" s="177"/>
    </row>
    <row r="22" spans="1:4" ht="17.25" customHeight="1" x14ac:dyDescent="0.2">
      <c r="A22" s="196" t="s">
        <v>27</v>
      </c>
      <c r="B22" s="197"/>
      <c r="C22" s="197"/>
      <c r="D22" s="198"/>
    </row>
    <row r="23" spans="1:4" ht="17.25" customHeight="1" x14ac:dyDescent="0.2">
      <c r="A23" s="205"/>
      <c r="B23" s="176"/>
      <c r="C23" s="176"/>
      <c r="D23" s="177"/>
    </row>
    <row r="24" spans="1:4" s="3" customFormat="1" ht="24.75" customHeight="1" x14ac:dyDescent="0.2">
      <c r="A24" s="186" t="s">
        <v>28</v>
      </c>
      <c r="B24" s="187"/>
      <c r="C24" s="187"/>
      <c r="D24" s="188"/>
    </row>
    <row r="25" spans="1:4" ht="32.25" customHeight="1" x14ac:dyDescent="0.2">
      <c r="A25" s="205"/>
      <c r="B25" s="176"/>
      <c r="C25" s="176"/>
      <c r="D25" s="177"/>
    </row>
    <row r="26" spans="1:4" s="4" customFormat="1" ht="17.25" customHeight="1" x14ac:dyDescent="0.2">
      <c r="A26" s="196" t="s">
        <v>146</v>
      </c>
      <c r="B26" s="197"/>
      <c r="C26" s="197"/>
      <c r="D26" s="198"/>
    </row>
    <row r="27" spans="1:4" ht="17.25" customHeight="1" x14ac:dyDescent="0.2">
      <c r="A27" s="205"/>
      <c r="B27" s="176"/>
      <c r="C27" s="176"/>
      <c r="D27" s="177"/>
    </row>
    <row r="28" spans="1:4" ht="17.25" customHeight="1" x14ac:dyDescent="0.2">
      <c r="A28" s="184" t="s">
        <v>29</v>
      </c>
      <c r="B28" s="175"/>
      <c r="C28" s="203" t="s">
        <v>31</v>
      </c>
      <c r="D28" s="175"/>
    </row>
    <row r="29" spans="1:4" ht="17.25" customHeight="1" x14ac:dyDescent="0.2">
      <c r="A29" s="195"/>
      <c r="B29" s="177"/>
      <c r="C29" s="204"/>
      <c r="D29" s="177"/>
    </row>
    <row r="30" spans="1:4" s="4" customFormat="1" ht="17.25" customHeight="1" x14ac:dyDescent="0.2">
      <c r="A30" s="196" t="s">
        <v>147</v>
      </c>
      <c r="B30" s="197"/>
      <c r="C30" s="197"/>
      <c r="D30" s="198"/>
    </row>
    <row r="31" spans="1:4" ht="17.25" customHeight="1" x14ac:dyDescent="0.2">
      <c r="A31" s="205"/>
      <c r="B31" s="176"/>
      <c r="C31" s="176"/>
      <c r="D31" s="177"/>
    </row>
    <row r="32" spans="1:4" ht="17.25" customHeight="1" x14ac:dyDescent="0.2">
      <c r="A32" s="184" t="s">
        <v>29</v>
      </c>
      <c r="B32" s="175"/>
      <c r="C32" s="203" t="s">
        <v>31</v>
      </c>
      <c r="D32" s="175"/>
    </row>
    <row r="33" spans="1:4" ht="17.25" customHeight="1" x14ac:dyDescent="0.2">
      <c r="A33" s="195"/>
      <c r="B33" s="177"/>
      <c r="C33" s="204"/>
      <c r="D33" s="177"/>
    </row>
    <row r="34" spans="1:4" s="4" customFormat="1" ht="30" customHeight="1" x14ac:dyDescent="0.2">
      <c r="A34" s="186" t="s">
        <v>148</v>
      </c>
      <c r="B34" s="187"/>
      <c r="C34" s="187"/>
      <c r="D34" s="188"/>
    </row>
    <row r="35" spans="1:4" s="4" customFormat="1" ht="33" customHeight="1" x14ac:dyDescent="0.2">
      <c r="A35" s="192"/>
      <c r="B35" s="193"/>
      <c r="C35" s="193"/>
      <c r="D35" s="194"/>
    </row>
    <row r="36" spans="1:4" s="4" customFormat="1" ht="17.25" customHeight="1" x14ac:dyDescent="0.2">
      <c r="A36" s="184" t="s">
        <v>29</v>
      </c>
      <c r="B36" s="206"/>
      <c r="C36" s="203" t="s">
        <v>31</v>
      </c>
      <c r="D36" s="206"/>
    </row>
    <row r="37" spans="1:4" s="4" customFormat="1" ht="17.25" customHeight="1" x14ac:dyDescent="0.2">
      <c r="A37" s="195"/>
      <c r="B37" s="194"/>
      <c r="C37" s="204"/>
      <c r="D37" s="194"/>
    </row>
    <row r="38" spans="1:4" ht="24" customHeight="1" x14ac:dyDescent="0.2">
      <c r="A38" s="186" t="s">
        <v>30</v>
      </c>
      <c r="B38" s="187"/>
      <c r="C38" s="187"/>
      <c r="D38" s="188"/>
    </row>
    <row r="39" spans="1:4" ht="17.25" customHeight="1" x14ac:dyDescent="0.2">
      <c r="A39" s="189"/>
      <c r="B39" s="190"/>
      <c r="C39" s="190"/>
      <c r="D39" s="191"/>
    </row>
    <row r="40" spans="1:4" ht="17.25" customHeight="1" x14ac:dyDescent="0.2">
      <c r="A40" s="189"/>
      <c r="B40" s="190"/>
      <c r="C40" s="190"/>
      <c r="D40" s="191"/>
    </row>
    <row r="41" spans="1:4" ht="17.25" customHeight="1" x14ac:dyDescent="0.2">
      <c r="A41" s="192"/>
      <c r="B41" s="193"/>
      <c r="C41" s="193"/>
      <c r="D41" s="194"/>
    </row>
  </sheetData>
  <protectedRanges>
    <protectedRange sqref="B8 B10 B12 B14 B16 B18 D18 D16 C20 A23 A25" name="Plage1"/>
    <protectedRange sqref="A39 A27 B28 D28 A31 B32 D32" name="Plage1_1"/>
    <protectedRange sqref="A35 B36 D36" name="Plage1_1_1"/>
  </protectedRanges>
  <mergeCells count="47">
    <mergeCell ref="A35:D35"/>
    <mergeCell ref="A36:A37"/>
    <mergeCell ref="B36:B37"/>
    <mergeCell ref="C36:C37"/>
    <mergeCell ref="D36:D37"/>
    <mergeCell ref="B32:B33"/>
    <mergeCell ref="D32:D33"/>
    <mergeCell ref="A30:D30"/>
    <mergeCell ref="A34:D34"/>
    <mergeCell ref="C32:C33"/>
    <mergeCell ref="A32:A33"/>
    <mergeCell ref="A27:D27"/>
    <mergeCell ref="B28:B29"/>
    <mergeCell ref="D28:D29"/>
    <mergeCell ref="A24:D24"/>
    <mergeCell ref="C20:D21"/>
    <mergeCell ref="A31:D31"/>
    <mergeCell ref="A12:A13"/>
    <mergeCell ref="A14:A15"/>
    <mergeCell ref="B14:D15"/>
    <mergeCell ref="A16:A17"/>
    <mergeCell ref="C16:C17"/>
    <mergeCell ref="C18:C19"/>
    <mergeCell ref="A18:A19"/>
    <mergeCell ref="B18:B19"/>
    <mergeCell ref="B16:B17"/>
    <mergeCell ref="D16:D17"/>
    <mergeCell ref="D18:D19"/>
    <mergeCell ref="A38:D38"/>
    <mergeCell ref="A39:D41"/>
    <mergeCell ref="A28:A29"/>
    <mergeCell ref="A22:D22"/>
    <mergeCell ref="A26:D26"/>
    <mergeCell ref="A20:B21"/>
    <mergeCell ref="C28:C29"/>
    <mergeCell ref="A23:D23"/>
    <mergeCell ref="A25:D25"/>
    <mergeCell ref="A1:D1"/>
    <mergeCell ref="B12:D13"/>
    <mergeCell ref="A3:D3"/>
    <mergeCell ref="A4:D4"/>
    <mergeCell ref="B6:D7"/>
    <mergeCell ref="B8:D9"/>
    <mergeCell ref="B10:D11"/>
    <mergeCell ref="A8:A9"/>
    <mergeCell ref="A10:A11"/>
    <mergeCell ref="A6:A7"/>
  </mergeCells>
  <phoneticPr fontId="5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05" orientation="portrait" r:id="rId1"/>
  <headerFooter alignWithMargins="0">
    <oddHeader>&amp;L&amp;"Arial,Gras"&amp;9DGA - DGCIS&amp;R&amp;"Arial,Gras"&amp;9RESTREINT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zoomScaleNormal="100" workbookViewId="0">
      <selection activeCell="I10" sqref="I10"/>
    </sheetView>
  </sheetViews>
  <sheetFormatPr baseColWidth="10" defaultRowHeight="15" x14ac:dyDescent="0.25"/>
  <cols>
    <col min="1" max="1" width="5.5703125" style="75" customWidth="1"/>
    <col min="2" max="2" width="1.7109375" style="75" customWidth="1"/>
    <col min="3" max="3" width="52.85546875" style="75" customWidth="1"/>
    <col min="4" max="4" width="13.42578125" style="75" customWidth="1"/>
    <col min="5" max="5" width="16.7109375" style="75" customWidth="1"/>
    <col min="6" max="6" width="14.28515625" style="75" customWidth="1"/>
    <col min="7" max="7" width="1.7109375" style="75" customWidth="1"/>
    <col min="8" max="8" width="10" style="75" customWidth="1"/>
    <col min="9" max="9" width="7.85546875" style="75" customWidth="1"/>
    <col min="10" max="16384" width="11.42578125" style="75"/>
  </cols>
  <sheetData>
    <row r="1" spans="1:14" ht="15" customHeight="1" thickBot="1" x14ac:dyDescent="0.3">
      <c r="A1" s="132" t="str">
        <f>'Synthese projet'!A1:E1</f>
        <v>REGIME D’APPUI AUX PME POUR L’INNOVATION DUALE - RAPID</v>
      </c>
      <c r="B1" s="70"/>
      <c r="C1" s="70"/>
      <c r="D1" s="70"/>
      <c r="E1" s="70"/>
      <c r="F1" s="71" t="s">
        <v>33</v>
      </c>
      <c r="G1" s="72"/>
      <c r="H1" s="213" t="s">
        <v>104</v>
      </c>
      <c r="I1" s="223"/>
      <c r="J1" s="215"/>
      <c r="K1" s="74"/>
      <c r="L1" s="74"/>
      <c r="M1" s="74"/>
      <c r="N1" s="74"/>
    </row>
    <row r="2" spans="1:14" ht="15" customHeight="1" thickBot="1" x14ac:dyDescent="0.3">
      <c r="A2" s="70" t="s">
        <v>32</v>
      </c>
      <c r="B2" s="74"/>
      <c r="C2" s="74"/>
      <c r="D2" s="74"/>
      <c r="E2" s="74"/>
      <c r="F2" s="71" t="s">
        <v>18</v>
      </c>
      <c r="G2" s="76"/>
      <c r="H2" s="207"/>
      <c r="I2" s="208"/>
      <c r="J2" s="209"/>
      <c r="K2" s="74"/>
      <c r="L2" s="74"/>
      <c r="M2" s="74"/>
      <c r="N2" s="74"/>
    </row>
    <row r="3" spans="1:14" ht="15" customHeight="1" thickBot="1" x14ac:dyDescent="0.3">
      <c r="A3" s="74"/>
      <c r="B3" s="74"/>
      <c r="C3" s="79"/>
      <c r="D3" s="79"/>
      <c r="E3" s="79"/>
      <c r="F3" s="71" t="s">
        <v>35</v>
      </c>
      <c r="G3" s="76"/>
      <c r="H3" s="207"/>
      <c r="I3" s="208"/>
      <c r="J3" s="209"/>
      <c r="K3" s="79"/>
      <c r="L3" s="74"/>
      <c r="M3" s="74"/>
      <c r="N3" s="74"/>
    </row>
    <row r="4" spans="1:14" ht="24.95" customHeight="1" thickBot="1" x14ac:dyDescent="0.3">
      <c r="A4" s="74"/>
      <c r="B4" s="79"/>
      <c r="C4" s="79"/>
      <c r="D4" s="79"/>
      <c r="E4" s="79"/>
      <c r="F4" s="79"/>
      <c r="G4" s="79"/>
      <c r="H4" s="74"/>
      <c r="I4" s="74"/>
      <c r="J4" s="74"/>
      <c r="K4" s="79"/>
      <c r="L4" s="74"/>
      <c r="M4" s="74"/>
      <c r="N4" s="74"/>
    </row>
    <row r="5" spans="1:14" ht="15" customHeight="1" x14ac:dyDescent="0.25">
      <c r="A5" s="80" t="s">
        <v>36</v>
      </c>
      <c r="B5" s="76">
        <v>1111</v>
      </c>
      <c r="C5" s="210" t="s">
        <v>105</v>
      </c>
      <c r="D5" s="81"/>
      <c r="E5" s="81"/>
      <c r="F5" s="82"/>
      <c r="G5" s="79"/>
      <c r="H5" s="80" t="s">
        <v>38</v>
      </c>
      <c r="I5" s="80" t="s">
        <v>39</v>
      </c>
      <c r="J5" s="80" t="s">
        <v>38</v>
      </c>
      <c r="K5" s="83"/>
      <c r="L5" s="74"/>
      <c r="M5" s="74"/>
      <c r="N5" s="74"/>
    </row>
    <row r="6" spans="1:14" ht="15" customHeight="1" x14ac:dyDescent="0.25">
      <c r="A6" s="84" t="s">
        <v>40</v>
      </c>
      <c r="B6" s="76"/>
      <c r="C6" s="211"/>
      <c r="D6" s="85"/>
      <c r="E6" s="85"/>
      <c r="F6" s="86"/>
      <c r="G6" s="79"/>
      <c r="H6" s="84" t="s">
        <v>41</v>
      </c>
      <c r="I6" s="84" t="s">
        <v>42</v>
      </c>
      <c r="J6" s="84" t="s">
        <v>43</v>
      </c>
      <c r="K6" s="83"/>
      <c r="L6" s="74"/>
      <c r="M6" s="74"/>
      <c r="N6" s="74"/>
    </row>
    <row r="7" spans="1:14" ht="15" customHeight="1" thickBot="1" x14ac:dyDescent="0.3">
      <c r="A7" s="87" t="s">
        <v>44</v>
      </c>
      <c r="B7" s="76"/>
      <c r="C7" s="212"/>
      <c r="D7" s="88"/>
      <c r="E7" s="88"/>
      <c r="F7" s="89"/>
      <c r="G7" s="79"/>
      <c r="H7" s="90" t="s">
        <v>106</v>
      </c>
      <c r="I7" s="90" t="s">
        <v>46</v>
      </c>
      <c r="J7" s="90" t="s">
        <v>107</v>
      </c>
      <c r="K7" s="91"/>
      <c r="L7" s="74"/>
      <c r="M7" s="74"/>
      <c r="N7" s="74"/>
    </row>
    <row r="8" spans="1:14" ht="15" customHeight="1" x14ac:dyDescent="0.25">
      <c r="A8" s="79"/>
      <c r="B8" s="79"/>
      <c r="C8" s="79"/>
      <c r="D8" s="79"/>
      <c r="E8" s="79"/>
      <c r="F8" s="79"/>
      <c r="G8" s="79"/>
      <c r="H8" s="74"/>
      <c r="I8" s="74"/>
      <c r="J8" s="74"/>
      <c r="K8" s="79"/>
      <c r="L8" s="74"/>
      <c r="M8" s="74"/>
      <c r="N8" s="74"/>
    </row>
    <row r="9" spans="1:14" ht="15" customHeight="1" thickBot="1" x14ac:dyDescent="0.3">
      <c r="A9" s="92" t="s">
        <v>48</v>
      </c>
      <c r="B9" s="76"/>
      <c r="C9" s="76"/>
      <c r="D9" s="76"/>
      <c r="E9" s="76"/>
      <c r="F9" s="74"/>
      <c r="G9" s="76"/>
      <c r="H9" s="74"/>
      <c r="I9" s="74"/>
      <c r="J9" s="74"/>
      <c r="K9" s="93"/>
      <c r="L9" s="74"/>
      <c r="M9" s="74"/>
      <c r="N9" s="74"/>
    </row>
    <row r="10" spans="1:14" ht="15" customHeight="1" thickBot="1" x14ac:dyDescent="0.3">
      <c r="A10" s="94" t="s">
        <v>49</v>
      </c>
      <c r="B10" s="95"/>
      <c r="C10" s="207"/>
      <c r="D10" s="208"/>
      <c r="E10" s="208"/>
      <c r="F10" s="209"/>
      <c r="G10" s="96"/>
      <c r="H10" s="97"/>
      <c r="I10" s="98"/>
      <c r="J10" s="97">
        <f>ROUND($H10,2)*ROUND(I10,0)</f>
        <v>0</v>
      </c>
      <c r="K10" s="99"/>
      <c r="L10" s="74"/>
      <c r="M10" s="74"/>
      <c r="N10" s="74"/>
    </row>
    <row r="11" spans="1:14" ht="15" customHeight="1" thickBot="1" x14ac:dyDescent="0.3">
      <c r="A11" s="94" t="s">
        <v>50</v>
      </c>
      <c r="B11" s="95"/>
      <c r="C11" s="207"/>
      <c r="D11" s="208"/>
      <c r="E11" s="208"/>
      <c r="F11" s="209"/>
      <c r="G11" s="96"/>
      <c r="H11" s="97"/>
      <c r="I11" s="98"/>
      <c r="J11" s="97">
        <f>ROUND($H11,2)*ROUND(I11,0)</f>
        <v>0</v>
      </c>
      <c r="K11" s="99"/>
      <c r="L11" s="74"/>
      <c r="M11" s="74"/>
      <c r="N11" s="74"/>
    </row>
    <row r="12" spans="1:14" ht="15" customHeight="1" thickBot="1" x14ac:dyDescent="0.3">
      <c r="A12" s="94" t="s">
        <v>51</v>
      </c>
      <c r="B12" s="95"/>
      <c r="C12" s="207"/>
      <c r="D12" s="208"/>
      <c r="E12" s="208"/>
      <c r="F12" s="209"/>
      <c r="G12" s="96"/>
      <c r="H12" s="97"/>
      <c r="I12" s="98"/>
      <c r="J12" s="97">
        <f>ROUND($H12,2)*ROUND(I12,0)</f>
        <v>0</v>
      </c>
      <c r="K12" s="99"/>
      <c r="L12" s="74"/>
      <c r="M12" s="74"/>
      <c r="N12" s="74"/>
    </row>
    <row r="13" spans="1:14" ht="15" customHeight="1" thickBot="1" x14ac:dyDescent="0.3">
      <c r="A13" s="94" t="s">
        <v>52</v>
      </c>
      <c r="B13" s="95"/>
      <c r="C13" s="207"/>
      <c r="D13" s="208"/>
      <c r="E13" s="208"/>
      <c r="F13" s="209"/>
      <c r="G13" s="96"/>
      <c r="H13" s="97"/>
      <c r="I13" s="98"/>
      <c r="J13" s="97">
        <f>ROUND($H13,2)*ROUND(I13,0)</f>
        <v>0</v>
      </c>
      <c r="K13" s="99"/>
      <c r="L13" s="74"/>
      <c r="M13" s="74"/>
      <c r="N13" s="74"/>
    </row>
    <row r="14" spans="1:14" ht="15" customHeight="1" thickBot="1" x14ac:dyDescent="0.3">
      <c r="A14" s="94" t="s">
        <v>53</v>
      </c>
      <c r="B14" s="95"/>
      <c r="C14" s="207"/>
      <c r="D14" s="208"/>
      <c r="E14" s="208"/>
      <c r="F14" s="209"/>
      <c r="G14" s="96"/>
      <c r="H14" s="97"/>
      <c r="I14" s="98"/>
      <c r="J14" s="97">
        <f>ROUND($H14,2)*ROUND(I14,0)</f>
        <v>0</v>
      </c>
      <c r="K14" s="99"/>
      <c r="L14" s="74"/>
      <c r="M14" s="74"/>
      <c r="N14" s="74"/>
    </row>
    <row r="15" spans="1:14" ht="5.0999999999999996" customHeight="1" thickBot="1" x14ac:dyDescent="0.3">
      <c r="A15" s="83"/>
      <c r="B15" s="95"/>
      <c r="C15" s="78"/>
      <c r="D15" s="78"/>
      <c r="E15" s="78"/>
      <c r="F15" s="100"/>
      <c r="G15" s="96"/>
      <c r="H15" s="101"/>
      <c r="I15" s="96"/>
      <c r="J15" s="102"/>
      <c r="K15" s="99"/>
      <c r="L15" s="74"/>
      <c r="M15" s="74"/>
      <c r="N15" s="74"/>
    </row>
    <row r="16" spans="1:14" ht="15" customHeight="1" thickBot="1" x14ac:dyDescent="0.3">
      <c r="A16" s="94" t="s">
        <v>54</v>
      </c>
      <c r="B16" s="95"/>
      <c r="C16" s="213" t="s">
        <v>55</v>
      </c>
      <c r="D16" s="214"/>
      <c r="E16" s="214"/>
      <c r="F16" s="216"/>
      <c r="G16" s="96"/>
      <c r="H16" s="101"/>
      <c r="I16" s="96"/>
      <c r="J16" s="97">
        <f>SUM(J10:J14)</f>
        <v>0</v>
      </c>
      <c r="K16" s="102"/>
      <c r="L16" s="74"/>
      <c r="M16" s="74"/>
      <c r="N16" s="74"/>
    </row>
    <row r="17" spans="1:14" ht="15" customHeight="1" x14ac:dyDescent="0.25">
      <c r="A17" s="95"/>
      <c r="B17" s="95"/>
      <c r="C17" s="104"/>
      <c r="D17" s="104"/>
      <c r="E17" s="104"/>
      <c r="F17" s="105"/>
      <c r="G17" s="96"/>
      <c r="H17" s="101"/>
      <c r="I17" s="76"/>
      <c r="J17" s="99"/>
      <c r="K17" s="99"/>
      <c r="L17" s="74"/>
      <c r="M17" s="74"/>
      <c r="N17" s="74"/>
    </row>
    <row r="18" spans="1:14" ht="15" customHeight="1" thickBot="1" x14ac:dyDescent="0.3">
      <c r="A18" s="106" t="s">
        <v>56</v>
      </c>
      <c r="B18" s="76"/>
      <c r="C18" s="104"/>
      <c r="D18" s="104"/>
      <c r="E18" s="104"/>
      <c r="F18" s="107"/>
      <c r="G18" s="76"/>
      <c r="H18" s="101"/>
      <c r="I18" s="76"/>
      <c r="J18" s="99"/>
      <c r="K18" s="99"/>
      <c r="L18" s="74"/>
      <c r="M18" s="74"/>
      <c r="N18" s="74"/>
    </row>
    <row r="19" spans="1:14" ht="35.25" customHeight="1" thickBot="1" x14ac:dyDescent="0.3">
      <c r="A19" s="106"/>
      <c r="B19" s="76"/>
      <c r="C19" s="94" t="s">
        <v>57</v>
      </c>
      <c r="D19" s="108" t="s">
        <v>58</v>
      </c>
      <c r="E19" s="108" t="s">
        <v>59</v>
      </c>
      <c r="F19" s="108" t="s">
        <v>60</v>
      </c>
      <c r="G19" s="76"/>
      <c r="H19" s="101"/>
      <c r="I19" s="76"/>
      <c r="J19" s="99"/>
      <c r="K19" s="99"/>
      <c r="L19" s="74"/>
      <c r="M19" s="74"/>
      <c r="N19" s="74"/>
    </row>
    <row r="20" spans="1:14" ht="15" customHeight="1" thickBot="1" x14ac:dyDescent="0.3">
      <c r="A20" s="94" t="s">
        <v>61</v>
      </c>
      <c r="B20" s="95"/>
      <c r="C20" s="77"/>
      <c r="D20" s="77"/>
      <c r="E20" s="77"/>
      <c r="F20" s="109"/>
      <c r="G20" s="96"/>
      <c r="H20" s="97"/>
      <c r="I20" s="110"/>
      <c r="J20" s="97">
        <f>ROUND(ROUND($H20,2)*ROUND(I20,1),2)</f>
        <v>0</v>
      </c>
      <c r="K20" s="99"/>
      <c r="L20" s="74"/>
      <c r="M20" s="74"/>
      <c r="N20" s="74"/>
    </row>
    <row r="21" spans="1:14" ht="15" customHeight="1" thickBot="1" x14ac:dyDescent="0.3">
      <c r="A21" s="94" t="s">
        <v>62</v>
      </c>
      <c r="B21" s="95"/>
      <c r="C21" s="77"/>
      <c r="D21" s="77"/>
      <c r="E21" s="77"/>
      <c r="F21" s="109"/>
      <c r="G21" s="96"/>
      <c r="H21" s="97"/>
      <c r="I21" s="110"/>
      <c r="J21" s="97">
        <f>ROUND(ROUND($H21,2)*ROUND(I21,1),2)</f>
        <v>0</v>
      </c>
      <c r="K21" s="99"/>
      <c r="L21" s="74"/>
      <c r="M21" s="74"/>
      <c r="N21" s="74"/>
    </row>
    <row r="22" spans="1:14" ht="15" customHeight="1" thickBot="1" x14ac:dyDescent="0.3">
      <c r="A22" s="94" t="s">
        <v>63</v>
      </c>
      <c r="B22" s="95"/>
      <c r="C22" s="77"/>
      <c r="D22" s="77"/>
      <c r="E22" s="77"/>
      <c r="F22" s="109"/>
      <c r="G22" s="96"/>
      <c r="H22" s="97"/>
      <c r="I22" s="110"/>
      <c r="J22" s="97">
        <f>ROUND(ROUND($H22,2)*ROUND(I22,1),2)</f>
        <v>0</v>
      </c>
      <c r="K22" s="99"/>
      <c r="L22" s="74"/>
      <c r="M22" s="74"/>
      <c r="N22" s="74"/>
    </row>
    <row r="23" spans="1:14" ht="15" customHeight="1" thickBot="1" x14ac:dyDescent="0.3">
      <c r="A23" s="94" t="s">
        <v>64</v>
      </c>
      <c r="B23" s="95"/>
      <c r="C23" s="77"/>
      <c r="D23" s="77"/>
      <c r="E23" s="77"/>
      <c r="F23" s="109"/>
      <c r="G23" s="96"/>
      <c r="H23" s="97"/>
      <c r="I23" s="110"/>
      <c r="J23" s="97">
        <f>ROUND(ROUND($H23,2)*ROUND(I23,1),2)</f>
        <v>0</v>
      </c>
      <c r="K23" s="99"/>
      <c r="L23" s="74"/>
      <c r="M23" s="74"/>
      <c r="N23" s="74"/>
    </row>
    <row r="24" spans="1:14" ht="15" customHeight="1" thickBot="1" x14ac:dyDescent="0.3">
      <c r="A24" s="94" t="s">
        <v>65</v>
      </c>
      <c r="B24" s="95"/>
      <c r="C24" s="77"/>
      <c r="D24" s="77"/>
      <c r="E24" s="77"/>
      <c r="F24" s="109"/>
      <c r="G24" s="96"/>
      <c r="H24" s="97"/>
      <c r="I24" s="110"/>
      <c r="J24" s="97">
        <f>ROUND(ROUND($H24,2)*ROUND(I24,1),2)</f>
        <v>0</v>
      </c>
      <c r="K24" s="99"/>
      <c r="L24" s="74"/>
      <c r="M24" s="74"/>
      <c r="N24" s="74"/>
    </row>
    <row r="25" spans="1:14" ht="5.0999999999999996" customHeight="1" thickBot="1" x14ac:dyDescent="0.3">
      <c r="A25" s="83"/>
      <c r="B25" s="95"/>
      <c r="C25" s="104"/>
      <c r="D25" s="104"/>
      <c r="E25" s="104"/>
      <c r="F25" s="105"/>
      <c r="G25" s="96"/>
      <c r="H25" s="101"/>
      <c r="I25" s="111"/>
      <c r="J25" s="102"/>
      <c r="K25" s="99"/>
      <c r="L25" s="74"/>
      <c r="M25" s="74"/>
      <c r="N25" s="74"/>
    </row>
    <row r="26" spans="1:14" ht="15" customHeight="1" thickBot="1" x14ac:dyDescent="0.3">
      <c r="A26" s="94" t="s">
        <v>66</v>
      </c>
      <c r="B26" s="95"/>
      <c r="C26" s="213" t="s">
        <v>55</v>
      </c>
      <c r="D26" s="214"/>
      <c r="E26" s="214"/>
      <c r="F26" s="224"/>
      <c r="G26" s="96"/>
      <c r="H26" s="101"/>
      <c r="I26" s="111"/>
      <c r="J26" s="97">
        <f>SUM(J20:J24)</f>
        <v>0</v>
      </c>
      <c r="K26" s="102"/>
      <c r="L26" s="74"/>
      <c r="M26" s="74"/>
      <c r="N26" s="74"/>
    </row>
    <row r="27" spans="1:14" ht="15" customHeight="1" x14ac:dyDescent="0.25">
      <c r="A27" s="83"/>
      <c r="B27" s="95"/>
      <c r="C27" s="104"/>
      <c r="D27" s="104"/>
      <c r="E27" s="104"/>
      <c r="F27" s="105"/>
      <c r="G27" s="96"/>
      <c r="H27" s="101"/>
      <c r="I27" s="111"/>
      <c r="J27" s="102"/>
      <c r="K27" s="102"/>
      <c r="L27" s="74"/>
      <c r="M27" s="74"/>
      <c r="N27" s="74"/>
    </row>
    <row r="28" spans="1:14" ht="15" customHeight="1" thickBot="1" x14ac:dyDescent="0.3">
      <c r="A28" s="106" t="s">
        <v>67</v>
      </c>
      <c r="B28" s="76"/>
      <c r="C28" s="104"/>
      <c r="D28" s="104"/>
      <c r="E28" s="104"/>
      <c r="F28" s="112"/>
      <c r="G28" s="96"/>
      <c r="H28" s="101"/>
      <c r="I28" s="111"/>
      <c r="J28" s="102"/>
      <c r="K28" s="102"/>
      <c r="L28" s="74"/>
      <c r="M28" s="74"/>
      <c r="N28" s="74"/>
    </row>
    <row r="29" spans="1:14" ht="15" customHeight="1" thickBot="1" x14ac:dyDescent="0.3">
      <c r="A29" s="94" t="s">
        <v>68</v>
      </c>
      <c r="B29" s="95"/>
      <c r="C29" s="207"/>
      <c r="D29" s="208"/>
      <c r="E29" s="208"/>
      <c r="F29" s="209"/>
      <c r="G29" s="96"/>
      <c r="H29" s="113"/>
      <c r="I29" s="111"/>
      <c r="J29" s="97"/>
      <c r="K29" s="102"/>
      <c r="L29" s="74"/>
      <c r="M29" s="74"/>
      <c r="N29" s="74"/>
    </row>
    <row r="30" spans="1:14" ht="15" customHeight="1" thickBot="1" x14ac:dyDescent="0.3">
      <c r="A30" s="94" t="s">
        <v>69</v>
      </c>
      <c r="B30" s="95"/>
      <c r="C30" s="207"/>
      <c r="D30" s="208"/>
      <c r="E30" s="208"/>
      <c r="F30" s="209"/>
      <c r="G30" s="96"/>
      <c r="H30" s="113"/>
      <c r="I30" s="111"/>
      <c r="J30" s="97"/>
      <c r="K30" s="102"/>
      <c r="L30" s="74"/>
      <c r="M30" s="74"/>
      <c r="N30" s="74"/>
    </row>
    <row r="31" spans="1:14" ht="15" customHeight="1" thickBot="1" x14ac:dyDescent="0.3">
      <c r="A31" s="94" t="s">
        <v>70</v>
      </c>
      <c r="B31" s="95"/>
      <c r="C31" s="207"/>
      <c r="D31" s="208"/>
      <c r="E31" s="208"/>
      <c r="F31" s="209"/>
      <c r="G31" s="96"/>
      <c r="H31" s="113"/>
      <c r="I31" s="111"/>
      <c r="J31" s="97"/>
      <c r="K31" s="102"/>
      <c r="L31" s="74"/>
      <c r="M31" s="74"/>
      <c r="N31" s="74"/>
    </row>
    <row r="32" spans="1:14" ht="15" customHeight="1" thickBot="1" x14ac:dyDescent="0.3">
      <c r="A32" s="94" t="s">
        <v>71</v>
      </c>
      <c r="B32" s="95"/>
      <c r="C32" s="207"/>
      <c r="D32" s="208"/>
      <c r="E32" s="208"/>
      <c r="F32" s="209"/>
      <c r="G32" s="96"/>
      <c r="H32" s="113"/>
      <c r="I32" s="111"/>
      <c r="J32" s="97"/>
      <c r="K32" s="102"/>
      <c r="L32" s="74"/>
      <c r="M32" s="74"/>
      <c r="N32" s="74"/>
    </row>
    <row r="33" spans="1:14" ht="15" customHeight="1" thickBot="1" x14ac:dyDescent="0.3">
      <c r="A33" s="94" t="s">
        <v>72</v>
      </c>
      <c r="B33" s="95"/>
      <c r="C33" s="207"/>
      <c r="D33" s="208"/>
      <c r="E33" s="208"/>
      <c r="F33" s="209"/>
      <c r="G33" s="96"/>
      <c r="H33" s="113"/>
      <c r="I33" s="111"/>
      <c r="J33" s="97"/>
      <c r="K33" s="102"/>
      <c r="L33" s="74"/>
      <c r="M33" s="74"/>
      <c r="N33" s="74"/>
    </row>
    <row r="34" spans="1:14" ht="5.0999999999999996" customHeight="1" thickBot="1" x14ac:dyDescent="0.3">
      <c r="A34" s="83"/>
      <c r="B34" s="95"/>
      <c r="C34" s="104"/>
      <c r="D34" s="104"/>
      <c r="E34" s="104"/>
      <c r="F34" s="105"/>
      <c r="G34" s="96"/>
      <c r="H34" s="114"/>
      <c r="I34" s="111"/>
      <c r="J34" s="102"/>
      <c r="K34" s="102"/>
      <c r="L34" s="74"/>
      <c r="M34" s="74"/>
      <c r="N34" s="74"/>
    </row>
    <row r="35" spans="1:14" ht="15" customHeight="1" thickBot="1" x14ac:dyDescent="0.3">
      <c r="A35" s="94" t="s">
        <v>73</v>
      </c>
      <c r="B35" s="95"/>
      <c r="C35" s="213" t="s">
        <v>55</v>
      </c>
      <c r="D35" s="214"/>
      <c r="E35" s="214"/>
      <c r="F35" s="224"/>
      <c r="G35" s="96"/>
      <c r="H35" s="114"/>
      <c r="I35" s="111"/>
      <c r="J35" s="97">
        <f t="array" ref="J35">SUM(ROUND(J29:J33,2))</f>
        <v>0</v>
      </c>
      <c r="K35" s="102"/>
      <c r="L35" s="74"/>
      <c r="M35" s="74"/>
      <c r="N35" s="74"/>
    </row>
    <row r="36" spans="1:14" ht="15" customHeight="1" x14ac:dyDescent="0.25">
      <c r="A36" s="83"/>
      <c r="B36" s="95"/>
      <c r="C36" s="104"/>
      <c r="D36" s="104"/>
      <c r="E36" s="104"/>
      <c r="F36" s="105"/>
      <c r="G36" s="96"/>
      <c r="H36" s="101"/>
      <c r="I36" s="111"/>
      <c r="J36" s="102"/>
      <c r="K36" s="102"/>
      <c r="L36" s="74"/>
      <c r="M36" s="74"/>
      <c r="N36" s="74"/>
    </row>
    <row r="37" spans="1:14" ht="15" customHeight="1" thickBot="1" x14ac:dyDescent="0.3">
      <c r="A37" s="106" t="s">
        <v>74</v>
      </c>
      <c r="B37" s="76"/>
      <c r="C37" s="104"/>
      <c r="D37" s="104"/>
      <c r="E37" s="104"/>
      <c r="F37" s="107"/>
      <c r="G37" s="76"/>
      <c r="H37" s="101"/>
      <c r="I37" s="76"/>
      <c r="J37" s="99"/>
      <c r="K37" s="99"/>
      <c r="L37" s="74"/>
      <c r="M37" s="74"/>
      <c r="N37" s="74"/>
    </row>
    <row r="38" spans="1:14" ht="15" customHeight="1" thickBot="1" x14ac:dyDescent="0.3">
      <c r="A38" s="94" t="s">
        <v>75</v>
      </c>
      <c r="B38" s="95"/>
      <c r="C38" s="207"/>
      <c r="D38" s="208"/>
      <c r="E38" s="208"/>
      <c r="F38" s="209"/>
      <c r="G38" s="96"/>
      <c r="H38" s="93"/>
      <c r="I38" s="76"/>
      <c r="J38" s="97"/>
      <c r="K38" s="102"/>
      <c r="L38" s="74"/>
      <c r="M38" s="74"/>
      <c r="N38" s="74"/>
    </row>
    <row r="39" spans="1:14" ht="15" customHeight="1" thickBot="1" x14ac:dyDescent="0.3">
      <c r="A39" s="94" t="s">
        <v>76</v>
      </c>
      <c r="B39" s="95"/>
      <c r="C39" s="207"/>
      <c r="D39" s="208"/>
      <c r="E39" s="208"/>
      <c r="F39" s="209"/>
      <c r="G39" s="96"/>
      <c r="H39" s="93"/>
      <c r="I39" s="76"/>
      <c r="J39" s="97"/>
      <c r="K39" s="102"/>
      <c r="L39" s="74"/>
      <c r="M39" s="74"/>
      <c r="N39" s="74"/>
    </row>
    <row r="40" spans="1:14" ht="15" customHeight="1" thickBot="1" x14ac:dyDescent="0.3">
      <c r="A40" s="94" t="s">
        <v>77</v>
      </c>
      <c r="B40" s="95"/>
      <c r="C40" s="207"/>
      <c r="D40" s="208"/>
      <c r="E40" s="208"/>
      <c r="F40" s="209"/>
      <c r="G40" s="96"/>
      <c r="H40" s="93"/>
      <c r="I40" s="76"/>
      <c r="J40" s="97"/>
      <c r="K40" s="102"/>
      <c r="L40" s="74"/>
      <c r="M40" s="74"/>
      <c r="N40" s="74"/>
    </row>
    <row r="41" spans="1:14" ht="15" customHeight="1" thickBot="1" x14ac:dyDescent="0.3">
      <c r="A41" s="94" t="s">
        <v>78</v>
      </c>
      <c r="B41" s="95"/>
      <c r="C41" s="207"/>
      <c r="D41" s="208"/>
      <c r="E41" s="208"/>
      <c r="F41" s="209"/>
      <c r="G41" s="96"/>
      <c r="H41" s="93"/>
      <c r="I41" s="76"/>
      <c r="J41" s="97"/>
      <c r="K41" s="102"/>
      <c r="L41" s="74"/>
      <c r="M41" s="74"/>
      <c r="N41" s="74"/>
    </row>
    <row r="42" spans="1:14" ht="15" customHeight="1" thickBot="1" x14ac:dyDescent="0.3">
      <c r="A42" s="94" t="s">
        <v>79</v>
      </c>
      <c r="B42" s="95"/>
      <c r="C42" s="207"/>
      <c r="D42" s="208"/>
      <c r="E42" s="208"/>
      <c r="F42" s="209"/>
      <c r="G42" s="96"/>
      <c r="H42" s="93"/>
      <c r="I42" s="76"/>
      <c r="J42" s="97"/>
      <c r="K42" s="102"/>
      <c r="L42" s="74"/>
      <c r="M42" s="74"/>
      <c r="N42" s="74"/>
    </row>
    <row r="43" spans="1:14" ht="5.0999999999999996" customHeight="1" thickBot="1" x14ac:dyDescent="0.3">
      <c r="A43" s="83"/>
      <c r="B43" s="95"/>
      <c r="C43" s="104"/>
      <c r="D43" s="104"/>
      <c r="E43" s="104"/>
      <c r="F43" s="105"/>
      <c r="G43" s="96"/>
      <c r="H43" s="101"/>
      <c r="I43" s="76"/>
      <c r="J43" s="102"/>
      <c r="K43" s="102"/>
      <c r="L43" s="74"/>
      <c r="M43" s="74"/>
      <c r="N43" s="74"/>
    </row>
    <row r="44" spans="1:14" ht="15" customHeight="1" thickBot="1" x14ac:dyDescent="0.3">
      <c r="A44" s="94" t="s">
        <v>80</v>
      </c>
      <c r="B44" s="95"/>
      <c r="C44" s="213" t="s">
        <v>55</v>
      </c>
      <c r="D44" s="214"/>
      <c r="E44" s="214"/>
      <c r="F44" s="216"/>
      <c r="G44" s="96"/>
      <c r="H44" s="101"/>
      <c r="I44" s="76"/>
      <c r="J44" s="97">
        <f t="array" ref="J44">SUM(ROUND(J38:J42,2))</f>
        <v>0</v>
      </c>
      <c r="K44" s="102"/>
      <c r="L44" s="74"/>
      <c r="M44" s="74"/>
      <c r="N44" s="74"/>
    </row>
    <row r="45" spans="1:14" ht="15" customHeight="1" x14ac:dyDescent="0.25">
      <c r="A45" s="79"/>
      <c r="B45" s="79"/>
      <c r="C45" s="104"/>
      <c r="D45" s="104"/>
      <c r="E45" s="104"/>
      <c r="F45" s="104"/>
      <c r="G45" s="76"/>
      <c r="H45" s="101"/>
      <c r="I45" s="76"/>
      <c r="J45" s="99"/>
      <c r="K45" s="99"/>
      <c r="L45" s="74"/>
      <c r="M45" s="74"/>
      <c r="N45" s="74"/>
    </row>
    <row r="46" spans="1:14" ht="15" customHeight="1" thickBot="1" x14ac:dyDescent="0.3">
      <c r="A46" s="106" t="s">
        <v>81</v>
      </c>
      <c r="B46" s="76"/>
      <c r="C46" s="104"/>
      <c r="D46" s="104"/>
      <c r="E46" s="104"/>
      <c r="F46" s="107"/>
      <c r="G46" s="76"/>
      <c r="H46" s="101"/>
      <c r="I46" s="76"/>
      <c r="J46" s="99"/>
      <c r="K46" s="99"/>
      <c r="L46" s="74"/>
      <c r="M46" s="74"/>
      <c r="N46" s="74"/>
    </row>
    <row r="47" spans="1:14" ht="15" customHeight="1" thickBot="1" x14ac:dyDescent="0.3">
      <c r="A47" s="94" t="s">
        <v>82</v>
      </c>
      <c r="B47" s="95"/>
      <c r="C47" s="207"/>
      <c r="D47" s="208"/>
      <c r="E47" s="208"/>
      <c r="F47" s="209"/>
      <c r="G47" s="96"/>
      <c r="H47" s="93"/>
      <c r="I47" s="76"/>
      <c r="J47" s="97"/>
      <c r="K47" s="102"/>
      <c r="L47" s="74"/>
      <c r="M47" s="74"/>
      <c r="N47" s="74"/>
    </row>
    <row r="48" spans="1:14" ht="15" customHeight="1" thickBot="1" x14ac:dyDescent="0.3">
      <c r="A48" s="94" t="s">
        <v>83</v>
      </c>
      <c r="B48" s="95"/>
      <c r="C48" s="207"/>
      <c r="D48" s="208"/>
      <c r="E48" s="208"/>
      <c r="F48" s="209"/>
      <c r="G48" s="96"/>
      <c r="H48" s="93"/>
      <c r="I48" s="76"/>
      <c r="J48" s="97"/>
      <c r="K48" s="102"/>
      <c r="L48" s="74"/>
      <c r="M48" s="74"/>
      <c r="N48" s="74"/>
    </row>
    <row r="49" spans="1:14" ht="15" customHeight="1" thickBot="1" x14ac:dyDescent="0.3">
      <c r="A49" s="94" t="s">
        <v>84</v>
      </c>
      <c r="B49" s="95"/>
      <c r="C49" s="207"/>
      <c r="D49" s="208"/>
      <c r="E49" s="208"/>
      <c r="F49" s="209"/>
      <c r="G49" s="96"/>
      <c r="H49" s="93"/>
      <c r="I49" s="76"/>
      <c r="J49" s="97"/>
      <c r="K49" s="102"/>
      <c r="L49" s="74"/>
      <c r="M49" s="74"/>
      <c r="N49" s="74"/>
    </row>
    <row r="50" spans="1:14" ht="15" customHeight="1" thickBot="1" x14ac:dyDescent="0.3">
      <c r="A50" s="94" t="s">
        <v>85</v>
      </c>
      <c r="B50" s="95"/>
      <c r="C50" s="207"/>
      <c r="D50" s="208"/>
      <c r="E50" s="208"/>
      <c r="F50" s="209"/>
      <c r="G50" s="96"/>
      <c r="H50" s="93"/>
      <c r="I50" s="76"/>
      <c r="J50" s="97"/>
      <c r="K50" s="102"/>
      <c r="L50" s="74"/>
      <c r="M50" s="74"/>
      <c r="N50" s="74"/>
    </row>
    <row r="51" spans="1:14" ht="15" customHeight="1" thickBot="1" x14ac:dyDescent="0.3">
      <c r="A51" s="94" t="s">
        <v>86</v>
      </c>
      <c r="B51" s="95"/>
      <c r="C51" s="207"/>
      <c r="D51" s="208"/>
      <c r="E51" s="208"/>
      <c r="F51" s="209"/>
      <c r="G51" s="96"/>
      <c r="H51" s="93"/>
      <c r="I51" s="76"/>
      <c r="J51" s="97"/>
      <c r="K51" s="102"/>
      <c r="L51" s="74"/>
      <c r="M51" s="74"/>
      <c r="N51" s="74"/>
    </row>
    <row r="52" spans="1:14" ht="5.0999999999999996" customHeight="1" thickBot="1" x14ac:dyDescent="0.3">
      <c r="A52" s="83"/>
      <c r="B52" s="95"/>
      <c r="C52" s="104"/>
      <c r="D52" s="104"/>
      <c r="E52" s="104"/>
      <c r="F52" s="105"/>
      <c r="G52" s="96"/>
      <c r="H52" s="101"/>
      <c r="I52" s="76"/>
      <c r="J52" s="102"/>
      <c r="K52" s="102"/>
      <c r="L52" s="74"/>
      <c r="M52" s="74"/>
      <c r="N52" s="74"/>
    </row>
    <row r="53" spans="1:14" ht="15" customHeight="1" thickBot="1" x14ac:dyDescent="0.3">
      <c r="A53" s="94" t="s">
        <v>87</v>
      </c>
      <c r="B53" s="95"/>
      <c r="C53" s="213" t="s">
        <v>55</v>
      </c>
      <c r="D53" s="214"/>
      <c r="E53" s="214"/>
      <c r="F53" s="222"/>
      <c r="G53" s="96"/>
      <c r="H53" s="101"/>
      <c r="I53" s="76"/>
      <c r="J53" s="97">
        <f t="array" ref="J53">SUM(ROUND(J47:J51,2))</f>
        <v>0</v>
      </c>
      <c r="K53" s="102"/>
      <c r="L53" s="74"/>
      <c r="M53" s="74"/>
      <c r="N53" s="74"/>
    </row>
    <row r="54" spans="1:14" ht="15" customHeight="1" x14ac:dyDescent="0.25">
      <c r="A54" s="79"/>
      <c r="B54" s="79"/>
      <c r="C54" s="106"/>
      <c r="D54" s="106"/>
      <c r="E54" s="106"/>
      <c r="F54" s="104"/>
      <c r="G54" s="76"/>
      <c r="H54" s="101"/>
      <c r="I54" s="76"/>
      <c r="J54" s="99"/>
      <c r="K54" s="99"/>
      <c r="L54" s="74"/>
      <c r="M54" s="74"/>
      <c r="N54" s="74"/>
    </row>
    <row r="55" spans="1:14" ht="15" customHeight="1" thickBot="1" x14ac:dyDescent="0.3">
      <c r="A55" s="106" t="s">
        <v>108</v>
      </c>
      <c r="B55" s="76"/>
      <c r="C55" s="104"/>
      <c r="D55" s="104"/>
      <c r="E55" s="104"/>
      <c r="F55" s="107"/>
      <c r="G55" s="76"/>
      <c r="H55" s="101"/>
      <c r="I55" s="76"/>
      <c r="J55" s="99"/>
      <c r="K55" s="99"/>
      <c r="L55" s="74"/>
      <c r="M55" s="74"/>
      <c r="N55" s="74"/>
    </row>
    <row r="56" spans="1:14" ht="15" customHeight="1" thickBot="1" x14ac:dyDescent="0.3">
      <c r="A56" s="94" t="s">
        <v>89</v>
      </c>
      <c r="B56" s="95"/>
      <c r="C56" s="207"/>
      <c r="D56" s="208"/>
      <c r="E56" s="208"/>
      <c r="F56" s="209"/>
      <c r="G56" s="96"/>
      <c r="H56" s="97"/>
      <c r="I56" s="98"/>
      <c r="J56" s="97">
        <f>ROUND($H56,2)*ROUND(I56,0)</f>
        <v>0</v>
      </c>
      <c r="K56" s="99"/>
      <c r="L56" s="74"/>
      <c r="M56" s="74"/>
      <c r="N56" s="74"/>
    </row>
    <row r="57" spans="1:14" ht="15" customHeight="1" thickBot="1" x14ac:dyDescent="0.3">
      <c r="A57" s="94" t="s">
        <v>92</v>
      </c>
      <c r="B57" s="95"/>
      <c r="C57" s="207"/>
      <c r="D57" s="208"/>
      <c r="E57" s="208"/>
      <c r="F57" s="209"/>
      <c r="G57" s="96"/>
      <c r="H57" s="97"/>
      <c r="I57" s="98"/>
      <c r="J57" s="97">
        <f>ROUND($H57,2)*ROUND(I57,0)</f>
        <v>0</v>
      </c>
      <c r="K57" s="99"/>
      <c r="L57" s="74"/>
      <c r="M57" s="74"/>
      <c r="N57" s="74"/>
    </row>
    <row r="58" spans="1:14" ht="15" customHeight="1" thickBot="1" x14ac:dyDescent="0.3">
      <c r="A58" s="94" t="s">
        <v>109</v>
      </c>
      <c r="B58" s="95"/>
      <c r="C58" s="207"/>
      <c r="D58" s="208"/>
      <c r="E58" s="208"/>
      <c r="F58" s="209"/>
      <c r="G58" s="96"/>
      <c r="H58" s="97"/>
      <c r="I58" s="98"/>
      <c r="J58" s="97">
        <f>ROUND($H58,2)*ROUND(I58,0)</f>
        <v>0</v>
      </c>
      <c r="K58" s="99"/>
      <c r="L58" s="74"/>
      <c r="M58" s="74"/>
      <c r="N58" s="74"/>
    </row>
    <row r="59" spans="1:14" ht="15" customHeight="1" thickBot="1" x14ac:dyDescent="0.3">
      <c r="A59" s="94" t="s">
        <v>110</v>
      </c>
      <c r="B59" s="95"/>
      <c r="C59" s="207"/>
      <c r="D59" s="208"/>
      <c r="E59" s="208"/>
      <c r="F59" s="209"/>
      <c r="G59" s="96"/>
      <c r="H59" s="97"/>
      <c r="I59" s="98"/>
      <c r="J59" s="97">
        <f>ROUND($H59,2)*ROUND(I59,0)</f>
        <v>0</v>
      </c>
      <c r="K59" s="99"/>
      <c r="L59" s="74"/>
      <c r="M59" s="74"/>
      <c r="N59" s="74"/>
    </row>
    <row r="60" spans="1:14" ht="15" customHeight="1" thickBot="1" x14ac:dyDescent="0.3">
      <c r="A60" s="94" t="s">
        <v>111</v>
      </c>
      <c r="B60" s="95"/>
      <c r="C60" s="207"/>
      <c r="D60" s="208"/>
      <c r="E60" s="208"/>
      <c r="F60" s="209"/>
      <c r="G60" s="96"/>
      <c r="H60" s="97"/>
      <c r="I60" s="98"/>
      <c r="J60" s="97">
        <f>ROUND($H60,2)*ROUND(I60,0)</f>
        <v>0</v>
      </c>
      <c r="K60" s="99"/>
      <c r="L60" s="74"/>
      <c r="M60" s="74"/>
      <c r="N60" s="74"/>
    </row>
    <row r="61" spans="1:14" ht="5.0999999999999996" customHeight="1" thickBot="1" x14ac:dyDescent="0.3">
      <c r="A61" s="83"/>
      <c r="B61" s="95"/>
      <c r="C61" s="104"/>
      <c r="D61" s="104"/>
      <c r="E61" s="104"/>
      <c r="F61" s="105"/>
      <c r="G61" s="96"/>
      <c r="H61" s="79"/>
      <c r="I61" s="96"/>
      <c r="J61" s="102"/>
      <c r="K61" s="99"/>
      <c r="L61" s="74"/>
      <c r="M61" s="74"/>
      <c r="N61" s="74"/>
    </row>
    <row r="62" spans="1:14" ht="15" customHeight="1" thickBot="1" x14ac:dyDescent="0.3">
      <c r="A62" s="94" t="s">
        <v>95</v>
      </c>
      <c r="B62" s="95"/>
      <c r="C62" s="213" t="s">
        <v>55</v>
      </c>
      <c r="D62" s="214"/>
      <c r="E62" s="214"/>
      <c r="F62" s="216"/>
      <c r="G62" s="96"/>
      <c r="H62" s="79"/>
      <c r="I62" s="96"/>
      <c r="J62" s="97">
        <f>SUM(J56:J60)</f>
        <v>0</v>
      </c>
      <c r="K62" s="102"/>
      <c r="L62" s="74"/>
      <c r="M62" s="74"/>
      <c r="N62" s="74"/>
    </row>
    <row r="63" spans="1:14" ht="15" customHeight="1" x14ac:dyDescent="0.25">
      <c r="A63" s="70"/>
      <c r="B63" s="79"/>
      <c r="C63" s="106"/>
      <c r="D63" s="106"/>
      <c r="E63" s="106"/>
      <c r="F63" s="104"/>
      <c r="G63" s="76"/>
      <c r="H63" s="79"/>
      <c r="I63" s="76"/>
      <c r="J63" s="99"/>
      <c r="K63" s="99"/>
      <c r="L63" s="74"/>
      <c r="M63" s="74"/>
      <c r="N63" s="74"/>
    </row>
    <row r="64" spans="1:14" ht="15" customHeight="1" thickBot="1" x14ac:dyDescent="0.3">
      <c r="A64" s="106" t="s">
        <v>112</v>
      </c>
      <c r="B64" s="76"/>
      <c r="C64" s="104"/>
      <c r="D64" s="104"/>
      <c r="E64" s="104"/>
      <c r="F64" s="115"/>
      <c r="G64" s="76"/>
      <c r="H64" s="79"/>
      <c r="I64" s="76"/>
      <c r="J64" s="99"/>
      <c r="K64" s="99"/>
      <c r="L64" s="74"/>
      <c r="M64" s="74"/>
      <c r="N64" s="74"/>
    </row>
    <row r="65" spans="1:14" ht="15" customHeight="1" thickBot="1" x14ac:dyDescent="0.3">
      <c r="A65" s="94" t="s">
        <v>113</v>
      </c>
      <c r="B65" s="95"/>
      <c r="C65" s="207"/>
      <c r="D65" s="208"/>
      <c r="E65" s="208"/>
      <c r="F65" s="209"/>
      <c r="G65" s="96"/>
      <c r="H65" s="79"/>
      <c r="I65" s="76"/>
      <c r="J65" s="97"/>
      <c r="K65" s="102"/>
      <c r="L65" s="74"/>
      <c r="M65" s="74"/>
      <c r="N65" s="74"/>
    </row>
    <row r="66" spans="1:14" ht="15" customHeight="1" thickBot="1" x14ac:dyDescent="0.3">
      <c r="A66" s="94" t="s">
        <v>114</v>
      </c>
      <c r="B66" s="95"/>
      <c r="C66" s="207"/>
      <c r="D66" s="208"/>
      <c r="E66" s="208"/>
      <c r="F66" s="209"/>
      <c r="G66" s="96"/>
      <c r="H66" s="79"/>
      <c r="I66" s="76"/>
      <c r="J66" s="97"/>
      <c r="K66" s="102"/>
      <c r="L66" s="74"/>
      <c r="M66" s="74"/>
      <c r="N66" s="74"/>
    </row>
    <row r="67" spans="1:14" ht="15" customHeight="1" thickBot="1" x14ac:dyDescent="0.3">
      <c r="A67" s="94" t="s">
        <v>115</v>
      </c>
      <c r="B67" s="95"/>
      <c r="C67" s="207"/>
      <c r="D67" s="208"/>
      <c r="E67" s="208"/>
      <c r="F67" s="209"/>
      <c r="G67" s="96"/>
      <c r="H67" s="79"/>
      <c r="I67" s="76"/>
      <c r="J67" s="97"/>
      <c r="K67" s="102"/>
      <c r="L67" s="74"/>
      <c r="M67" s="74"/>
      <c r="N67" s="74"/>
    </row>
    <row r="68" spans="1:14" ht="15" customHeight="1" thickBot="1" x14ac:dyDescent="0.3">
      <c r="A68" s="94" t="s">
        <v>116</v>
      </c>
      <c r="B68" s="95"/>
      <c r="C68" s="207"/>
      <c r="D68" s="208"/>
      <c r="E68" s="208"/>
      <c r="F68" s="209"/>
      <c r="G68" s="96"/>
      <c r="H68" s="79"/>
      <c r="I68" s="76"/>
      <c r="J68" s="97"/>
      <c r="K68" s="102"/>
      <c r="L68" s="74"/>
      <c r="M68" s="74"/>
      <c r="N68" s="74"/>
    </row>
    <row r="69" spans="1:14" ht="15" customHeight="1" thickBot="1" x14ac:dyDescent="0.3">
      <c r="A69" s="94" t="s">
        <v>117</v>
      </c>
      <c r="B69" s="95"/>
      <c r="C69" s="207"/>
      <c r="D69" s="208"/>
      <c r="E69" s="208"/>
      <c r="F69" s="209"/>
      <c r="G69" s="96"/>
      <c r="H69" s="79"/>
      <c r="I69" s="76"/>
      <c r="J69" s="97"/>
      <c r="K69" s="102"/>
      <c r="L69" s="74"/>
      <c r="M69" s="74"/>
      <c r="N69" s="74"/>
    </row>
    <row r="70" spans="1:14" ht="5.0999999999999996" customHeight="1" thickBot="1" x14ac:dyDescent="0.3">
      <c r="A70" s="83"/>
      <c r="B70" s="95"/>
      <c r="C70" s="104"/>
      <c r="D70" s="104"/>
      <c r="E70" s="104"/>
      <c r="F70" s="96"/>
      <c r="G70" s="96"/>
      <c r="H70" s="74"/>
      <c r="I70" s="76"/>
      <c r="J70" s="102"/>
      <c r="K70" s="102"/>
      <c r="L70" s="74"/>
      <c r="M70" s="74"/>
      <c r="N70" s="74"/>
    </row>
    <row r="71" spans="1:14" ht="15" customHeight="1" thickBot="1" x14ac:dyDescent="0.3">
      <c r="A71" s="94" t="s">
        <v>118</v>
      </c>
      <c r="B71" s="95"/>
      <c r="C71" s="213" t="s">
        <v>55</v>
      </c>
      <c r="D71" s="214"/>
      <c r="E71" s="214"/>
      <c r="F71" s="215"/>
      <c r="G71" s="96"/>
      <c r="H71" s="74"/>
      <c r="I71" s="76"/>
      <c r="J71" s="97">
        <f t="array" ref="J71">SUM(ROUND(J65:J69,2))</f>
        <v>0</v>
      </c>
      <c r="K71" s="102"/>
      <c r="L71" s="74"/>
      <c r="M71" s="74"/>
      <c r="N71" s="74"/>
    </row>
    <row r="72" spans="1:14" ht="15" customHeight="1" x14ac:dyDescent="0.25">
      <c r="A72" s="70"/>
      <c r="B72" s="79"/>
      <c r="C72" s="106"/>
      <c r="D72" s="106"/>
      <c r="E72" s="106"/>
      <c r="F72" s="76"/>
      <c r="G72" s="76"/>
      <c r="H72" s="74"/>
      <c r="I72" s="76"/>
      <c r="J72" s="99"/>
      <c r="K72" s="99"/>
      <c r="L72" s="74"/>
      <c r="M72" s="74"/>
      <c r="N72" s="74"/>
    </row>
    <row r="73" spans="1:14" ht="15" customHeight="1" thickBot="1" x14ac:dyDescent="0.3">
      <c r="A73" s="106" t="s">
        <v>119</v>
      </c>
      <c r="B73" s="76"/>
      <c r="C73" s="116"/>
      <c r="D73" s="116"/>
      <c r="E73" s="116"/>
      <c r="F73" s="74"/>
      <c r="G73" s="76"/>
      <c r="H73" s="74"/>
      <c r="I73" s="76"/>
      <c r="J73" s="99"/>
      <c r="K73" s="99"/>
      <c r="L73" s="74"/>
      <c r="M73" s="74"/>
      <c r="N73" s="74"/>
    </row>
    <row r="74" spans="1:14" ht="15.75" thickBot="1" x14ac:dyDescent="0.3">
      <c r="A74" s="94" t="s">
        <v>120</v>
      </c>
      <c r="B74" s="117"/>
      <c r="C74" s="118" t="s">
        <v>121</v>
      </c>
      <c r="D74" s="119"/>
      <c r="E74" s="217" t="s">
        <v>122</v>
      </c>
      <c r="F74" s="218"/>
      <c r="G74" s="116"/>
      <c r="H74" s="74"/>
      <c r="I74" s="76"/>
      <c r="J74" s="120">
        <f>ROUND(J16*0.2,2)</f>
        <v>0</v>
      </c>
      <c r="K74" s="99"/>
      <c r="L74" s="74"/>
      <c r="M74" s="74"/>
      <c r="N74" s="74"/>
    </row>
    <row r="75" spans="1:14" ht="15.75" thickBot="1" x14ac:dyDescent="0.3">
      <c r="A75" s="94" t="s">
        <v>123</v>
      </c>
      <c r="B75" s="117"/>
      <c r="C75" s="118" t="s">
        <v>124</v>
      </c>
      <c r="D75" s="119"/>
      <c r="E75" s="217" t="s">
        <v>125</v>
      </c>
      <c r="F75" s="218"/>
      <c r="G75" s="116"/>
      <c r="H75" s="74"/>
      <c r="I75" s="76"/>
      <c r="J75" s="120">
        <f>ROUND((J16+J74)*0.4,2)</f>
        <v>0</v>
      </c>
      <c r="K75" s="99"/>
      <c r="L75" s="74"/>
      <c r="M75" s="74"/>
      <c r="N75" s="74"/>
    </row>
    <row r="76" spans="1:14" ht="15.75" thickBot="1" x14ac:dyDescent="0.3">
      <c r="A76" s="94" t="s">
        <v>126</v>
      </c>
      <c r="B76" s="117"/>
      <c r="C76" s="118" t="s">
        <v>127</v>
      </c>
      <c r="D76" s="119"/>
      <c r="E76" s="217" t="s">
        <v>128</v>
      </c>
      <c r="F76" s="221"/>
      <c r="G76" s="116"/>
      <c r="H76" s="74"/>
      <c r="I76" s="76"/>
      <c r="J76" s="120">
        <f>ROUND((J26+J35+J44+J53)*0.07,2)</f>
        <v>0</v>
      </c>
      <c r="K76" s="99"/>
      <c r="L76" s="74"/>
      <c r="M76" s="74"/>
      <c r="N76" s="74"/>
    </row>
    <row r="77" spans="1:14" ht="5.0999999999999996" customHeight="1" thickBot="1" x14ac:dyDescent="0.3">
      <c r="A77" s="121"/>
      <c r="B77" s="117"/>
      <c r="C77" s="116"/>
      <c r="D77" s="116"/>
      <c r="E77" s="116"/>
      <c r="F77" s="116"/>
      <c r="G77" s="116"/>
      <c r="H77" s="74"/>
      <c r="I77" s="76"/>
      <c r="J77" s="122"/>
      <c r="K77" s="99"/>
      <c r="L77" s="74"/>
      <c r="M77" s="74"/>
      <c r="N77" s="74"/>
    </row>
    <row r="78" spans="1:14" ht="15.75" thickBot="1" x14ac:dyDescent="0.3">
      <c r="A78" s="94" t="s">
        <v>129</v>
      </c>
      <c r="B78" s="95"/>
      <c r="C78" s="73" t="s">
        <v>55</v>
      </c>
      <c r="D78" s="103"/>
      <c r="E78" s="103"/>
      <c r="F78" s="123"/>
      <c r="G78" s="96"/>
      <c r="H78" s="74"/>
      <c r="I78" s="76"/>
      <c r="J78" s="97">
        <f>+J74+J75+J76</f>
        <v>0</v>
      </c>
      <c r="K78" s="102"/>
      <c r="L78" s="74"/>
      <c r="M78" s="74"/>
      <c r="N78" s="74"/>
    </row>
    <row r="79" spans="1:14" ht="15.75" thickBot="1" x14ac:dyDescent="0.3">
      <c r="A79" s="124"/>
      <c r="B79" s="125"/>
      <c r="C79" s="74"/>
      <c r="D79" s="74"/>
      <c r="E79" s="74"/>
      <c r="F79" s="74"/>
      <c r="G79" s="116"/>
      <c r="H79" s="74"/>
      <c r="I79" s="76"/>
      <c r="J79" s="101"/>
      <c r="K79" s="99"/>
      <c r="L79" s="74"/>
      <c r="M79" s="74"/>
      <c r="N79" s="74"/>
    </row>
    <row r="80" spans="1:14" ht="15.75" thickBot="1" x14ac:dyDescent="0.3">
      <c r="A80" s="94" t="s">
        <v>96</v>
      </c>
      <c r="B80" s="121"/>
      <c r="C80" s="73" t="s">
        <v>97</v>
      </c>
      <c r="D80" s="103"/>
      <c r="E80" s="126"/>
      <c r="F80" s="71" t="s">
        <v>130</v>
      </c>
      <c r="G80" s="116"/>
      <c r="H80" s="74"/>
      <c r="I80" s="76"/>
      <c r="J80" s="120">
        <f>+J16+J26+J35+J44+J53+J62+J71+J78</f>
        <v>0</v>
      </c>
      <c r="K80" s="99"/>
      <c r="L80" s="74"/>
      <c r="M80" s="74"/>
      <c r="N80" s="74"/>
    </row>
    <row r="81" spans="1:14" x14ac:dyDescent="0.25">
      <c r="A81" s="125"/>
      <c r="B81" s="125"/>
      <c r="C81" s="74"/>
      <c r="D81" s="74"/>
      <c r="E81" s="74"/>
      <c r="F81" s="74"/>
      <c r="G81" s="74"/>
      <c r="H81" s="74"/>
      <c r="I81" s="74"/>
      <c r="J81" s="74"/>
      <c r="K81" s="93"/>
      <c r="L81" s="74"/>
      <c r="M81" s="74"/>
      <c r="N81" s="74"/>
    </row>
    <row r="82" spans="1:14" x14ac:dyDescent="0.25">
      <c r="A82" s="74" t="s">
        <v>131</v>
      </c>
      <c r="B82" s="74"/>
      <c r="C82" s="74"/>
      <c r="D82" s="74"/>
      <c r="E82" s="74"/>
      <c r="F82" s="74"/>
      <c r="G82" s="74"/>
      <c r="H82" s="74"/>
      <c r="I82" s="74"/>
      <c r="J82" s="74"/>
      <c r="K82" s="93"/>
      <c r="L82" s="74"/>
      <c r="M82" s="74"/>
      <c r="N82" s="74"/>
    </row>
    <row r="83" spans="1:14" x14ac:dyDescent="0.25">
      <c r="A83" s="79" t="s">
        <v>132</v>
      </c>
      <c r="B83" s="74"/>
      <c r="C83" s="74"/>
      <c r="D83" s="74"/>
      <c r="E83" s="74"/>
      <c r="F83" s="74"/>
      <c r="G83" s="74"/>
      <c r="H83" s="74"/>
      <c r="I83" s="74"/>
      <c r="J83" s="74"/>
      <c r="K83" s="93"/>
      <c r="L83" s="74"/>
      <c r="M83" s="74"/>
      <c r="N83" s="74"/>
    </row>
    <row r="84" spans="1:14" x14ac:dyDescent="0.25">
      <c r="A84" s="74" t="s">
        <v>133</v>
      </c>
      <c r="B84" s="74"/>
      <c r="C84" s="74"/>
      <c r="D84" s="74"/>
      <c r="E84" s="74"/>
      <c r="F84" s="74"/>
      <c r="G84" s="74"/>
      <c r="H84" s="74"/>
      <c r="I84" s="74"/>
      <c r="J84" s="74"/>
      <c r="K84" s="101"/>
      <c r="L84" s="74"/>
      <c r="M84" s="74"/>
      <c r="N84" s="74"/>
    </row>
    <row r="85" spans="1:14" ht="27" customHeight="1" x14ac:dyDescent="0.25">
      <c r="A85" s="219" t="s">
        <v>134</v>
      </c>
      <c r="B85" s="220"/>
      <c r="C85" s="220"/>
      <c r="D85" s="220"/>
      <c r="E85" s="220"/>
      <c r="F85" s="220"/>
      <c r="G85" s="220"/>
      <c r="H85" s="220"/>
      <c r="I85" s="220"/>
      <c r="J85" s="220"/>
      <c r="K85" s="101"/>
      <c r="L85" s="74"/>
      <c r="M85" s="74"/>
      <c r="N85" s="74"/>
    </row>
    <row r="86" spans="1:14" x14ac:dyDescent="0.25">
      <c r="A86" s="79" t="s">
        <v>135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9" t="s">
        <v>136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</sheetData>
  <protectedRanges>
    <protectedRange password="C4BA" sqref="A1:G4 H1:J1 H4:J4 C5:J7 A5:C7 A8:J9 A10:B80 C80:I80 C72:I80 C70:I71 B72:C73 B72 B72 C79 A79:C79 G61:I69 C62:F62 A61:F64 A52:I55 A15:I18 G19:I19 J17:J19 G20:G25" name="Plage1"/>
  </protectedRanges>
  <mergeCells count="45">
    <mergeCell ref="C12:F12"/>
    <mergeCell ref="C13:F13"/>
    <mergeCell ref="C30:F30"/>
    <mergeCell ref="C31:F31"/>
    <mergeCell ref="C32:F32"/>
    <mergeCell ref="C57:F57"/>
    <mergeCell ref="C53:F53"/>
    <mergeCell ref="C50:F50"/>
    <mergeCell ref="C51:F51"/>
    <mergeCell ref="C56:F56"/>
    <mergeCell ref="H1:J1"/>
    <mergeCell ref="C35:F35"/>
    <mergeCell ref="C26:F26"/>
    <mergeCell ref="C44:F44"/>
    <mergeCell ref="C16:F16"/>
    <mergeCell ref="A85:J85"/>
    <mergeCell ref="C58:F58"/>
    <mergeCell ref="C59:F59"/>
    <mergeCell ref="C60:F60"/>
    <mergeCell ref="C69:F69"/>
    <mergeCell ref="C65:F65"/>
    <mergeCell ref="C66:F66"/>
    <mergeCell ref="E75:F75"/>
    <mergeCell ref="E76:F76"/>
    <mergeCell ref="C68:F68"/>
    <mergeCell ref="E74:F74"/>
    <mergeCell ref="C29:F29"/>
    <mergeCell ref="C33:F33"/>
    <mergeCell ref="C38:F38"/>
    <mergeCell ref="C39:F39"/>
    <mergeCell ref="C47:F47"/>
    <mergeCell ref="C48:F48"/>
    <mergeCell ref="C49:F49"/>
    <mergeCell ref="C67:F67"/>
    <mergeCell ref="C40:F40"/>
    <mergeCell ref="C11:F11"/>
    <mergeCell ref="C5:C7"/>
    <mergeCell ref="H2:J2"/>
    <mergeCell ref="H3:J3"/>
    <mergeCell ref="C10:F10"/>
    <mergeCell ref="C71:F71"/>
    <mergeCell ref="C62:F62"/>
    <mergeCell ref="C14:F14"/>
    <mergeCell ref="C41:F41"/>
    <mergeCell ref="C42:F42"/>
  </mergeCells>
  <phoneticPr fontId="9" type="noConversion"/>
  <printOptions horizontalCentered="1"/>
  <pageMargins left="0.19685039370078741" right="0.19685039370078741" top="0.39370078740157483" bottom="0.39370078740157483" header="0.39370078740157483" footer="0.39370078740157483"/>
  <pageSetup paperSize="9" scale="63" orientation="portrait" horizontalDpi="300" verticalDpi="300" r:id="rId1"/>
  <headerFooter alignWithMargins="0">
    <oddFooter xml:space="preserve">&amp;RConvention type-DGE-FCE- 2008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zoomScaleNormal="100" workbookViewId="0">
      <selection activeCell="I10" sqref="I10"/>
    </sheetView>
  </sheetViews>
  <sheetFormatPr baseColWidth="10" defaultRowHeight="15" x14ac:dyDescent="0.25"/>
  <cols>
    <col min="1" max="1" width="6.28515625" style="69" customWidth="1"/>
    <col min="2" max="2" width="1.7109375" style="17" customWidth="1"/>
    <col min="3" max="3" width="58.42578125" style="17" customWidth="1"/>
    <col min="4" max="4" width="11.140625" style="17" customWidth="1"/>
    <col min="5" max="5" width="16" style="17" customWidth="1"/>
    <col min="6" max="6" width="14.42578125" style="17" customWidth="1"/>
    <col min="7" max="7" width="1.7109375" style="17" customWidth="1"/>
    <col min="8" max="8" width="10" style="17" customWidth="1"/>
    <col min="9" max="9" width="8.140625" style="17" customWidth="1"/>
    <col min="10" max="10" width="11.42578125" style="17"/>
    <col min="11" max="11" width="8.7109375" style="17" customWidth="1"/>
    <col min="12" max="16384" width="11.42578125" style="17"/>
  </cols>
  <sheetData>
    <row r="1" spans="1:11" ht="15" customHeight="1" thickBot="1" x14ac:dyDescent="0.3">
      <c r="A1" s="133" t="str">
        <f>'Fiche financière entreprise'!A1</f>
        <v>REGIME D’APPUI AUX PME POUR L’INNOVATION DUALE - RAPID</v>
      </c>
      <c r="B1" s="12"/>
      <c r="C1" s="12"/>
      <c r="D1" s="12"/>
      <c r="E1" s="12"/>
      <c r="F1" s="13" t="s">
        <v>33</v>
      </c>
      <c r="G1" s="14"/>
      <c r="H1" s="230" t="s">
        <v>34</v>
      </c>
      <c r="I1" s="231"/>
      <c r="J1" s="232"/>
      <c r="K1" s="16"/>
    </row>
    <row r="2" spans="1:11" ht="15" customHeight="1" thickBot="1" x14ac:dyDescent="0.3">
      <c r="A2" s="12" t="s">
        <v>32</v>
      </c>
      <c r="B2" s="16"/>
      <c r="C2" s="16"/>
      <c r="D2" s="16"/>
      <c r="E2" s="16"/>
      <c r="F2" s="19" t="s">
        <v>18</v>
      </c>
      <c r="G2" s="20"/>
      <c r="H2" s="225"/>
      <c r="I2" s="226"/>
      <c r="J2" s="227"/>
      <c r="K2" s="16"/>
    </row>
    <row r="3" spans="1:11" ht="15" customHeight="1" thickBot="1" x14ac:dyDescent="0.3">
      <c r="A3" s="18"/>
      <c r="B3" s="16"/>
      <c r="C3" s="23"/>
      <c r="D3" s="23"/>
      <c r="E3" s="23"/>
      <c r="F3" s="19" t="s">
        <v>35</v>
      </c>
      <c r="G3" s="20"/>
      <c r="H3" s="236"/>
      <c r="I3" s="237"/>
      <c r="J3" s="238"/>
      <c r="K3" s="23"/>
    </row>
    <row r="4" spans="1:11" ht="9.9499999999999993" customHeight="1" x14ac:dyDescent="0.25">
      <c r="A4" s="18"/>
      <c r="B4" s="16"/>
      <c r="C4" s="23"/>
      <c r="D4" s="23"/>
      <c r="E4" s="23"/>
      <c r="F4" s="20"/>
      <c r="G4" s="20"/>
      <c r="H4" s="24"/>
      <c r="I4" s="24"/>
      <c r="J4" s="24"/>
      <c r="K4" s="23"/>
    </row>
    <row r="5" spans="1:11" ht="24.95" customHeight="1" thickBot="1" x14ac:dyDescent="0.3">
      <c r="A5" s="18"/>
      <c r="B5" s="23">
        <v>1111</v>
      </c>
      <c r="C5" s="23"/>
      <c r="D5" s="23"/>
      <c r="E5" s="23"/>
      <c r="F5" s="23"/>
      <c r="G5" s="23"/>
      <c r="H5" s="16"/>
      <c r="I5" s="16"/>
      <c r="J5" s="16"/>
      <c r="K5" s="23"/>
    </row>
    <row r="6" spans="1:11" ht="15" customHeight="1" x14ac:dyDescent="0.25">
      <c r="A6" s="25" t="s">
        <v>36</v>
      </c>
      <c r="B6" s="20"/>
      <c r="C6" s="233" t="s">
        <v>37</v>
      </c>
      <c r="D6" s="26"/>
      <c r="E6" s="26"/>
      <c r="F6" s="27"/>
      <c r="G6" s="23"/>
      <c r="H6" s="25" t="s">
        <v>38</v>
      </c>
      <c r="I6" s="25" t="s">
        <v>39</v>
      </c>
      <c r="J6" s="25" t="s">
        <v>38</v>
      </c>
      <c r="K6" s="28"/>
    </row>
    <row r="7" spans="1:11" ht="15" customHeight="1" x14ac:dyDescent="0.25">
      <c r="A7" s="29" t="s">
        <v>40</v>
      </c>
      <c r="B7" s="20"/>
      <c r="C7" s="234"/>
      <c r="D7" s="30"/>
      <c r="E7" s="30"/>
      <c r="F7" s="31"/>
      <c r="G7" s="23"/>
      <c r="H7" s="29" t="s">
        <v>41</v>
      </c>
      <c r="I7" s="29" t="s">
        <v>42</v>
      </c>
      <c r="J7" s="29" t="s">
        <v>43</v>
      </c>
      <c r="K7" s="28"/>
    </row>
    <row r="8" spans="1:11" ht="15" customHeight="1" thickBot="1" x14ac:dyDescent="0.3">
      <c r="A8" s="32" t="s">
        <v>44</v>
      </c>
      <c r="B8" s="20"/>
      <c r="C8" s="235"/>
      <c r="D8" s="33"/>
      <c r="E8" s="33"/>
      <c r="F8" s="34"/>
      <c r="G8" s="23"/>
      <c r="H8" s="35" t="s">
        <v>45</v>
      </c>
      <c r="I8" s="35" t="s">
        <v>46</v>
      </c>
      <c r="J8" s="35" t="s">
        <v>47</v>
      </c>
      <c r="K8" s="36"/>
    </row>
    <row r="9" spans="1:11" ht="15" customHeight="1" x14ac:dyDescent="0.25">
      <c r="A9" s="12"/>
      <c r="B9" s="23"/>
      <c r="C9" s="23"/>
      <c r="D9" s="23"/>
      <c r="E9" s="23"/>
      <c r="F9" s="23"/>
      <c r="G9" s="23"/>
      <c r="H9" s="16"/>
      <c r="I9" s="16"/>
      <c r="J9" s="16"/>
      <c r="K9" s="23"/>
    </row>
    <row r="10" spans="1:11" ht="15" customHeight="1" thickBot="1" x14ac:dyDescent="0.3">
      <c r="A10" s="37" t="s">
        <v>48</v>
      </c>
      <c r="B10" s="20"/>
      <c r="C10" s="20"/>
      <c r="D10" s="20"/>
      <c r="E10" s="20"/>
      <c r="F10" s="16"/>
      <c r="G10" s="20"/>
      <c r="H10" s="16"/>
      <c r="I10" s="16"/>
      <c r="J10" s="16"/>
      <c r="K10" s="38"/>
    </row>
    <row r="11" spans="1:11" ht="15" customHeight="1" thickBot="1" x14ac:dyDescent="0.3">
      <c r="A11" s="39" t="s">
        <v>49</v>
      </c>
      <c r="B11" s="40"/>
      <c r="C11" s="225"/>
      <c r="D11" s="226"/>
      <c r="E11" s="226"/>
      <c r="F11" s="227"/>
      <c r="G11" s="41"/>
      <c r="H11" s="42"/>
      <c r="I11" s="43"/>
      <c r="J11" s="42">
        <f>ROUND($H11,2)*ROUND(I11,0)</f>
        <v>0</v>
      </c>
      <c r="K11" s="44"/>
    </row>
    <row r="12" spans="1:11" ht="15" customHeight="1" thickBot="1" x14ac:dyDescent="0.3">
      <c r="A12" s="39" t="s">
        <v>50</v>
      </c>
      <c r="B12" s="40"/>
      <c r="C12" s="225"/>
      <c r="D12" s="226"/>
      <c r="E12" s="226"/>
      <c r="F12" s="227"/>
      <c r="G12" s="41"/>
      <c r="H12" s="42"/>
      <c r="I12" s="43"/>
      <c r="J12" s="42">
        <f>ROUND($H12,2)*ROUND(I12,0)</f>
        <v>0</v>
      </c>
      <c r="K12" s="44"/>
    </row>
    <row r="13" spans="1:11" ht="15" customHeight="1" thickBot="1" x14ac:dyDescent="0.3">
      <c r="A13" s="39" t="s">
        <v>51</v>
      </c>
      <c r="B13" s="40"/>
      <c r="C13" s="225"/>
      <c r="D13" s="226"/>
      <c r="E13" s="226"/>
      <c r="F13" s="227"/>
      <c r="G13" s="41"/>
      <c r="H13" s="42"/>
      <c r="I13" s="43"/>
      <c r="J13" s="42">
        <f>ROUND($H13,2)*ROUND(I13,0)</f>
        <v>0</v>
      </c>
      <c r="K13" s="44"/>
    </row>
    <row r="14" spans="1:11" ht="15" customHeight="1" thickBot="1" x14ac:dyDescent="0.3">
      <c r="A14" s="39" t="s">
        <v>52</v>
      </c>
      <c r="B14" s="40"/>
      <c r="C14" s="225"/>
      <c r="D14" s="226"/>
      <c r="E14" s="226"/>
      <c r="F14" s="227"/>
      <c r="G14" s="41"/>
      <c r="H14" s="42"/>
      <c r="I14" s="43"/>
      <c r="J14" s="42">
        <f>ROUND($H14,2)*ROUND(I14,0)</f>
        <v>0</v>
      </c>
      <c r="K14" s="44"/>
    </row>
    <row r="15" spans="1:11" ht="15" customHeight="1" thickBot="1" x14ac:dyDescent="0.3">
      <c r="A15" s="39" t="s">
        <v>53</v>
      </c>
      <c r="B15" s="40"/>
      <c r="C15" s="225"/>
      <c r="D15" s="226"/>
      <c r="E15" s="226"/>
      <c r="F15" s="227"/>
      <c r="G15" s="41"/>
      <c r="H15" s="42"/>
      <c r="I15" s="43"/>
      <c r="J15" s="42">
        <f>ROUND($H15,2)*ROUND(I15,0)</f>
        <v>0</v>
      </c>
      <c r="K15" s="44"/>
    </row>
    <row r="16" spans="1:11" ht="5.0999999999999996" customHeight="1" thickBot="1" x14ac:dyDescent="0.3">
      <c r="A16" s="28"/>
      <c r="B16" s="40"/>
      <c r="C16" s="22"/>
      <c r="D16" s="22"/>
      <c r="E16" s="22"/>
      <c r="F16" s="45"/>
      <c r="G16" s="41"/>
      <c r="H16" s="46"/>
      <c r="I16" s="41"/>
      <c r="J16" s="47"/>
      <c r="K16" s="44"/>
    </row>
    <row r="17" spans="1:11" ht="15" customHeight="1" thickBot="1" x14ac:dyDescent="0.3">
      <c r="A17" s="39" t="s">
        <v>54</v>
      </c>
      <c r="B17" s="40"/>
      <c r="C17" s="15" t="s">
        <v>55</v>
      </c>
      <c r="D17" s="48"/>
      <c r="E17" s="48"/>
      <c r="F17" s="49"/>
      <c r="G17" s="41"/>
      <c r="H17" s="46"/>
      <c r="I17" s="41"/>
      <c r="J17" s="42">
        <f>SUM(J11:J15)</f>
        <v>0</v>
      </c>
      <c r="K17" s="47"/>
    </row>
    <row r="18" spans="1:11" ht="15" customHeight="1" x14ac:dyDescent="0.25">
      <c r="A18" s="28"/>
      <c r="B18" s="40"/>
      <c r="C18" s="24"/>
      <c r="D18" s="24"/>
      <c r="E18" s="24"/>
      <c r="F18" s="50"/>
      <c r="G18" s="41"/>
      <c r="H18" s="46"/>
      <c r="I18" s="20"/>
      <c r="J18" s="44"/>
      <c r="K18" s="44"/>
    </row>
    <row r="19" spans="1:11" ht="15" customHeight="1" thickBot="1" x14ac:dyDescent="0.3">
      <c r="A19" s="51" t="s">
        <v>56</v>
      </c>
      <c r="B19" s="20"/>
      <c r="C19" s="24"/>
      <c r="D19" s="24"/>
      <c r="E19" s="24"/>
      <c r="F19" s="52"/>
      <c r="G19" s="20"/>
      <c r="H19" s="46"/>
      <c r="I19" s="20"/>
      <c r="J19" s="44"/>
      <c r="K19" s="44"/>
    </row>
    <row r="20" spans="1:11" ht="37.5" customHeight="1" thickBot="1" x14ac:dyDescent="0.3">
      <c r="A20" s="51"/>
      <c r="B20" s="20"/>
      <c r="C20" s="39" t="s">
        <v>57</v>
      </c>
      <c r="D20" s="53" t="s">
        <v>58</v>
      </c>
      <c r="E20" s="53" t="s">
        <v>59</v>
      </c>
      <c r="F20" s="53" t="s">
        <v>60</v>
      </c>
      <c r="G20" s="20"/>
      <c r="H20" s="46"/>
      <c r="I20" s="20"/>
      <c r="J20" s="44"/>
      <c r="K20" s="44"/>
    </row>
    <row r="21" spans="1:11" ht="15" customHeight="1" thickBot="1" x14ac:dyDescent="0.3">
      <c r="A21" s="39" t="s">
        <v>61</v>
      </c>
      <c r="B21" s="40"/>
      <c r="C21" s="21"/>
      <c r="D21" s="21"/>
      <c r="E21" s="21"/>
      <c r="F21" s="54"/>
      <c r="G21" s="41"/>
      <c r="H21" s="42"/>
      <c r="I21" s="55"/>
      <c r="J21" s="42">
        <f>ROUND(ROUND($H21,2)*ROUND(I21,1),2)</f>
        <v>0</v>
      </c>
      <c r="K21" s="44"/>
    </row>
    <row r="22" spans="1:11" ht="15" customHeight="1" thickBot="1" x14ac:dyDescent="0.3">
      <c r="A22" s="39" t="s">
        <v>62</v>
      </c>
      <c r="B22" s="40"/>
      <c r="C22" s="21"/>
      <c r="D22" s="21"/>
      <c r="E22" s="21"/>
      <c r="F22" s="54"/>
      <c r="G22" s="41"/>
      <c r="H22" s="42"/>
      <c r="I22" s="55"/>
      <c r="J22" s="42">
        <f>ROUND(ROUND($H22,2)*ROUND(I22,1),2)</f>
        <v>0</v>
      </c>
      <c r="K22" s="44"/>
    </row>
    <row r="23" spans="1:11" ht="15" customHeight="1" thickBot="1" x14ac:dyDescent="0.3">
      <c r="A23" s="39" t="s">
        <v>63</v>
      </c>
      <c r="B23" s="40"/>
      <c r="C23" s="21"/>
      <c r="D23" s="21"/>
      <c r="E23" s="21"/>
      <c r="F23" s="54"/>
      <c r="G23" s="41"/>
      <c r="H23" s="42"/>
      <c r="I23" s="55"/>
      <c r="J23" s="42">
        <f>ROUND(ROUND($H23,2)*ROUND(I23,1),2)</f>
        <v>0</v>
      </c>
      <c r="K23" s="44"/>
    </row>
    <row r="24" spans="1:11" ht="15" customHeight="1" thickBot="1" x14ac:dyDescent="0.3">
      <c r="A24" s="39" t="s">
        <v>64</v>
      </c>
      <c r="B24" s="40"/>
      <c r="C24" s="21"/>
      <c r="D24" s="21"/>
      <c r="E24" s="21"/>
      <c r="F24" s="54"/>
      <c r="G24" s="41"/>
      <c r="H24" s="42"/>
      <c r="I24" s="55"/>
      <c r="J24" s="42">
        <f>ROUND(ROUND($H24,2)*ROUND(I24,1),2)</f>
        <v>0</v>
      </c>
      <c r="K24" s="44"/>
    </row>
    <row r="25" spans="1:11" ht="15" customHeight="1" thickBot="1" x14ac:dyDescent="0.3">
      <c r="A25" s="39" t="s">
        <v>65</v>
      </c>
      <c r="B25" s="40"/>
      <c r="C25" s="21"/>
      <c r="D25" s="21"/>
      <c r="E25" s="21"/>
      <c r="F25" s="54"/>
      <c r="G25" s="41"/>
      <c r="H25" s="42"/>
      <c r="I25" s="55"/>
      <c r="J25" s="42">
        <f>ROUND(ROUND($H25,2)*ROUND(I25,1),2)</f>
        <v>0</v>
      </c>
      <c r="K25" s="44"/>
    </row>
    <row r="26" spans="1:11" ht="5.0999999999999996" customHeight="1" thickBot="1" x14ac:dyDescent="0.3">
      <c r="A26" s="28"/>
      <c r="B26" s="40"/>
      <c r="C26" s="24"/>
      <c r="D26" s="24"/>
      <c r="E26" s="24"/>
      <c r="F26" s="50"/>
      <c r="G26" s="41"/>
      <c r="H26" s="46"/>
      <c r="I26" s="56"/>
      <c r="J26" s="47"/>
      <c r="K26" s="44"/>
    </row>
    <row r="27" spans="1:11" ht="15" customHeight="1" thickBot="1" x14ac:dyDescent="0.3">
      <c r="A27" s="39" t="s">
        <v>66</v>
      </c>
      <c r="B27" s="40"/>
      <c r="C27" s="15" t="s">
        <v>55</v>
      </c>
      <c r="D27" s="48"/>
      <c r="E27" s="48"/>
      <c r="F27" s="49"/>
      <c r="G27" s="41"/>
      <c r="H27" s="46"/>
      <c r="I27" s="56"/>
      <c r="J27" s="42">
        <f>SUM(J21:J25)</f>
        <v>0</v>
      </c>
      <c r="K27" s="47"/>
    </row>
    <row r="28" spans="1:11" ht="15" customHeight="1" x14ac:dyDescent="0.25">
      <c r="A28" s="28"/>
      <c r="B28" s="40"/>
      <c r="C28" s="24"/>
      <c r="D28" s="24"/>
      <c r="E28" s="24"/>
      <c r="F28" s="50"/>
      <c r="G28" s="41"/>
      <c r="H28" s="46"/>
      <c r="I28" s="56"/>
      <c r="J28" s="47"/>
      <c r="K28" s="47"/>
    </row>
    <row r="29" spans="1:11" ht="15" customHeight="1" thickBot="1" x14ac:dyDescent="0.3">
      <c r="A29" s="51" t="s">
        <v>67</v>
      </c>
      <c r="B29" s="20"/>
      <c r="C29" s="24"/>
      <c r="D29" s="24"/>
      <c r="E29" s="24"/>
      <c r="F29" s="57"/>
      <c r="G29" s="41"/>
      <c r="H29" s="46"/>
      <c r="I29" s="56"/>
      <c r="J29" s="47"/>
      <c r="K29" s="47"/>
    </row>
    <row r="30" spans="1:11" ht="15" customHeight="1" thickBot="1" x14ac:dyDescent="0.3">
      <c r="A30" s="39" t="s">
        <v>68</v>
      </c>
      <c r="B30" s="40"/>
      <c r="C30" s="225"/>
      <c r="D30" s="226"/>
      <c r="E30" s="226"/>
      <c r="F30" s="227"/>
      <c r="G30" s="41"/>
      <c r="H30" s="38"/>
      <c r="I30" s="56"/>
      <c r="J30" s="42"/>
      <c r="K30" s="47"/>
    </row>
    <row r="31" spans="1:11" ht="15" customHeight="1" thickBot="1" x14ac:dyDescent="0.3">
      <c r="A31" s="39" t="s">
        <v>69</v>
      </c>
      <c r="B31" s="40"/>
      <c r="C31" s="225"/>
      <c r="D31" s="226"/>
      <c r="E31" s="226"/>
      <c r="F31" s="227"/>
      <c r="G31" s="41"/>
      <c r="H31" s="38"/>
      <c r="I31" s="56"/>
      <c r="J31" s="42"/>
      <c r="K31" s="47"/>
    </row>
    <row r="32" spans="1:11" ht="15" customHeight="1" thickBot="1" x14ac:dyDescent="0.3">
      <c r="A32" s="39" t="s">
        <v>70</v>
      </c>
      <c r="B32" s="40"/>
      <c r="C32" s="225"/>
      <c r="D32" s="226"/>
      <c r="E32" s="226"/>
      <c r="F32" s="227"/>
      <c r="G32" s="41"/>
      <c r="H32" s="38"/>
      <c r="I32" s="56"/>
      <c r="J32" s="42"/>
      <c r="K32" s="47"/>
    </row>
    <row r="33" spans="1:11" ht="15" customHeight="1" thickBot="1" x14ac:dyDescent="0.3">
      <c r="A33" s="39" t="s">
        <v>71</v>
      </c>
      <c r="B33" s="40"/>
      <c r="C33" s="225"/>
      <c r="D33" s="226"/>
      <c r="E33" s="226"/>
      <c r="F33" s="227"/>
      <c r="G33" s="41"/>
      <c r="H33" s="38"/>
      <c r="I33" s="56"/>
      <c r="J33" s="42"/>
      <c r="K33" s="47"/>
    </row>
    <row r="34" spans="1:11" ht="15" customHeight="1" thickBot="1" x14ac:dyDescent="0.3">
      <c r="A34" s="39" t="s">
        <v>72</v>
      </c>
      <c r="B34" s="40"/>
      <c r="C34" s="225"/>
      <c r="D34" s="226"/>
      <c r="E34" s="226"/>
      <c r="F34" s="227"/>
      <c r="G34" s="41"/>
      <c r="H34" s="38"/>
      <c r="I34" s="56"/>
      <c r="J34" s="42"/>
      <c r="K34" s="47"/>
    </row>
    <row r="35" spans="1:11" ht="5.0999999999999996" customHeight="1" thickBot="1" x14ac:dyDescent="0.3">
      <c r="A35" s="28"/>
      <c r="B35" s="40"/>
      <c r="C35" s="24"/>
      <c r="D35" s="24"/>
      <c r="E35" s="24"/>
      <c r="F35" s="50"/>
      <c r="G35" s="41"/>
      <c r="H35" s="46"/>
      <c r="I35" s="56"/>
      <c r="J35" s="47"/>
      <c r="K35" s="47"/>
    </row>
    <row r="36" spans="1:11" ht="15" customHeight="1" thickBot="1" x14ac:dyDescent="0.3">
      <c r="A36" s="39" t="s">
        <v>73</v>
      </c>
      <c r="B36" s="40"/>
      <c r="C36" s="15" t="s">
        <v>55</v>
      </c>
      <c r="D36" s="48"/>
      <c r="E36" s="48"/>
      <c r="F36" s="49"/>
      <c r="G36" s="41"/>
      <c r="H36" s="46"/>
      <c r="I36" s="56"/>
      <c r="J36" s="42">
        <f t="array" ref="J36">SUM(ROUND(J30:J34,2))</f>
        <v>0</v>
      </c>
      <c r="K36" s="47"/>
    </row>
    <row r="37" spans="1:11" ht="15" customHeight="1" x14ac:dyDescent="0.25">
      <c r="A37" s="28"/>
      <c r="B37" s="40"/>
      <c r="C37" s="24"/>
      <c r="D37" s="24"/>
      <c r="E37" s="24"/>
      <c r="F37" s="50"/>
      <c r="G37" s="41"/>
      <c r="H37" s="46"/>
      <c r="I37" s="56"/>
      <c r="J37" s="47"/>
      <c r="K37" s="47"/>
    </row>
    <row r="38" spans="1:11" ht="15" customHeight="1" thickBot="1" x14ac:dyDescent="0.3">
      <c r="A38" s="51" t="s">
        <v>74</v>
      </c>
      <c r="B38" s="20"/>
      <c r="C38" s="24"/>
      <c r="D38" s="24"/>
      <c r="E38" s="24"/>
      <c r="F38" s="52"/>
      <c r="G38" s="20"/>
      <c r="H38" s="46"/>
      <c r="I38" s="20"/>
      <c r="J38" s="44"/>
      <c r="K38" s="44"/>
    </row>
    <row r="39" spans="1:11" ht="15" customHeight="1" thickBot="1" x14ac:dyDescent="0.3">
      <c r="A39" s="39" t="s">
        <v>75</v>
      </c>
      <c r="B39" s="40"/>
      <c r="C39" s="225"/>
      <c r="D39" s="226"/>
      <c r="E39" s="226"/>
      <c r="F39" s="227"/>
      <c r="G39" s="41"/>
      <c r="H39" s="38"/>
      <c r="I39" s="20"/>
      <c r="J39" s="42"/>
      <c r="K39" s="47"/>
    </row>
    <row r="40" spans="1:11" ht="15" customHeight="1" thickBot="1" x14ac:dyDescent="0.3">
      <c r="A40" s="39" t="s">
        <v>76</v>
      </c>
      <c r="B40" s="40"/>
      <c r="C40" s="225"/>
      <c r="D40" s="226"/>
      <c r="E40" s="226"/>
      <c r="F40" s="227"/>
      <c r="G40" s="41"/>
      <c r="H40" s="38"/>
      <c r="I40" s="20"/>
      <c r="J40" s="42"/>
      <c r="K40" s="47"/>
    </row>
    <row r="41" spans="1:11" ht="15" customHeight="1" thickBot="1" x14ac:dyDescent="0.3">
      <c r="A41" s="39" t="s">
        <v>77</v>
      </c>
      <c r="B41" s="40"/>
      <c r="C41" s="225"/>
      <c r="D41" s="226"/>
      <c r="E41" s="226"/>
      <c r="F41" s="227"/>
      <c r="G41" s="41"/>
      <c r="H41" s="38"/>
      <c r="I41" s="20"/>
      <c r="J41" s="42"/>
      <c r="K41" s="47"/>
    </row>
    <row r="42" spans="1:11" ht="15" customHeight="1" thickBot="1" x14ac:dyDescent="0.3">
      <c r="A42" s="39" t="s">
        <v>78</v>
      </c>
      <c r="B42" s="40"/>
      <c r="C42" s="225"/>
      <c r="D42" s="226"/>
      <c r="E42" s="226"/>
      <c r="F42" s="227"/>
      <c r="G42" s="41"/>
      <c r="H42" s="38"/>
      <c r="I42" s="20"/>
      <c r="J42" s="42"/>
      <c r="K42" s="47"/>
    </row>
    <row r="43" spans="1:11" ht="15" customHeight="1" thickBot="1" x14ac:dyDescent="0.3">
      <c r="A43" s="39" t="s">
        <v>79</v>
      </c>
      <c r="B43" s="40"/>
      <c r="C43" s="225"/>
      <c r="D43" s="226"/>
      <c r="E43" s="226"/>
      <c r="F43" s="227"/>
      <c r="G43" s="41"/>
      <c r="H43" s="38"/>
      <c r="I43" s="20"/>
      <c r="J43" s="42"/>
      <c r="K43" s="47"/>
    </row>
    <row r="44" spans="1:11" ht="5.0999999999999996" customHeight="1" thickBot="1" x14ac:dyDescent="0.3">
      <c r="A44" s="28"/>
      <c r="B44" s="40"/>
      <c r="C44" s="24"/>
      <c r="D44" s="24"/>
      <c r="E44" s="24"/>
      <c r="F44" s="50"/>
      <c r="G44" s="41"/>
      <c r="H44" s="46"/>
      <c r="I44" s="20"/>
      <c r="J44" s="47"/>
      <c r="K44" s="47"/>
    </row>
    <row r="45" spans="1:11" ht="15" customHeight="1" thickBot="1" x14ac:dyDescent="0.3">
      <c r="A45" s="39" t="s">
        <v>80</v>
      </c>
      <c r="B45" s="40"/>
      <c r="C45" s="15" t="s">
        <v>55</v>
      </c>
      <c r="D45" s="48"/>
      <c r="E45" s="48"/>
      <c r="F45" s="49"/>
      <c r="G45" s="41"/>
      <c r="H45" s="46"/>
      <c r="I45" s="20"/>
      <c r="J45" s="42">
        <f t="array" ref="J45">SUM(ROUND(J39:J43,2))</f>
        <v>0</v>
      </c>
      <c r="K45" s="47"/>
    </row>
    <row r="46" spans="1:11" ht="15" customHeight="1" x14ac:dyDescent="0.25">
      <c r="A46" s="12"/>
      <c r="B46" s="23"/>
      <c r="C46" s="24"/>
      <c r="D46" s="24"/>
      <c r="E46" s="24"/>
      <c r="F46" s="24"/>
      <c r="G46" s="20"/>
      <c r="H46" s="46"/>
      <c r="I46" s="20"/>
      <c r="J46" s="44"/>
      <c r="K46" s="44"/>
    </row>
    <row r="47" spans="1:11" ht="15" customHeight="1" thickBot="1" x14ac:dyDescent="0.3">
      <c r="A47" s="51" t="s">
        <v>81</v>
      </c>
      <c r="B47" s="20"/>
      <c r="C47" s="24"/>
      <c r="D47" s="24"/>
      <c r="E47" s="24"/>
      <c r="F47" s="52"/>
      <c r="G47" s="20"/>
      <c r="H47" s="46"/>
      <c r="I47" s="20"/>
      <c r="J47" s="44"/>
      <c r="K47" s="44"/>
    </row>
    <row r="48" spans="1:11" ht="15" customHeight="1" thickBot="1" x14ac:dyDescent="0.3">
      <c r="A48" s="39" t="s">
        <v>82</v>
      </c>
      <c r="B48" s="40"/>
      <c r="C48" s="225"/>
      <c r="D48" s="226"/>
      <c r="E48" s="226"/>
      <c r="F48" s="227"/>
      <c r="G48" s="41"/>
      <c r="H48" s="38"/>
      <c r="I48" s="20"/>
      <c r="J48" s="42"/>
      <c r="K48" s="47"/>
    </row>
    <row r="49" spans="1:11" ht="15" customHeight="1" thickBot="1" x14ac:dyDescent="0.3">
      <c r="A49" s="39" t="s">
        <v>83</v>
      </c>
      <c r="B49" s="40"/>
      <c r="C49" s="225"/>
      <c r="D49" s="226"/>
      <c r="E49" s="226"/>
      <c r="F49" s="227"/>
      <c r="G49" s="41"/>
      <c r="H49" s="38"/>
      <c r="I49" s="20"/>
      <c r="J49" s="42"/>
      <c r="K49" s="47"/>
    </row>
    <row r="50" spans="1:11" ht="15" customHeight="1" thickBot="1" x14ac:dyDescent="0.3">
      <c r="A50" s="39" t="s">
        <v>84</v>
      </c>
      <c r="B50" s="40"/>
      <c r="C50" s="225"/>
      <c r="D50" s="226"/>
      <c r="E50" s="226"/>
      <c r="F50" s="227"/>
      <c r="G50" s="41"/>
      <c r="H50" s="38"/>
      <c r="I50" s="20"/>
      <c r="J50" s="42"/>
      <c r="K50" s="47"/>
    </row>
    <row r="51" spans="1:11" ht="15" customHeight="1" thickBot="1" x14ac:dyDescent="0.3">
      <c r="A51" s="39" t="s">
        <v>85</v>
      </c>
      <c r="B51" s="40"/>
      <c r="C51" s="225"/>
      <c r="D51" s="226"/>
      <c r="E51" s="226"/>
      <c r="F51" s="227"/>
      <c r="G51" s="41"/>
      <c r="H51" s="38"/>
      <c r="I51" s="20"/>
      <c r="J51" s="42"/>
      <c r="K51" s="47"/>
    </row>
    <row r="52" spans="1:11" ht="15" customHeight="1" thickBot="1" x14ac:dyDescent="0.3">
      <c r="A52" s="39" t="s">
        <v>86</v>
      </c>
      <c r="B52" s="40"/>
      <c r="C52" s="225"/>
      <c r="D52" s="226"/>
      <c r="E52" s="226"/>
      <c r="F52" s="227"/>
      <c r="G52" s="41"/>
      <c r="H52" s="38"/>
      <c r="I52" s="20"/>
      <c r="J52" s="42"/>
      <c r="K52" s="47"/>
    </row>
    <row r="53" spans="1:11" ht="5.0999999999999996" customHeight="1" thickBot="1" x14ac:dyDescent="0.3">
      <c r="A53" s="28"/>
      <c r="B53" s="40"/>
      <c r="C53" s="24"/>
      <c r="D53" s="24"/>
      <c r="E53" s="24"/>
      <c r="F53" s="41"/>
      <c r="G53" s="41"/>
      <c r="H53" s="46"/>
      <c r="I53" s="20"/>
      <c r="J53" s="47"/>
      <c r="K53" s="47"/>
    </row>
    <row r="54" spans="1:11" ht="15" customHeight="1" thickBot="1" x14ac:dyDescent="0.3">
      <c r="A54" s="39" t="s">
        <v>87</v>
      </c>
      <c r="B54" s="40"/>
      <c r="C54" s="15" t="s">
        <v>55</v>
      </c>
      <c r="D54" s="48"/>
      <c r="E54" s="48"/>
      <c r="F54" s="49"/>
      <c r="G54" s="41"/>
      <c r="H54" s="46"/>
      <c r="I54" s="20"/>
      <c r="J54" s="42">
        <f t="array" ref="J54">SUM(ROUND(J48:J52,2))</f>
        <v>0</v>
      </c>
      <c r="K54" s="47"/>
    </row>
    <row r="55" spans="1:11" ht="15" customHeight="1" x14ac:dyDescent="0.25">
      <c r="A55" s="12"/>
      <c r="B55" s="23"/>
      <c r="C55" s="51"/>
      <c r="D55" s="51"/>
      <c r="E55" s="51"/>
      <c r="F55" s="20"/>
      <c r="G55" s="20"/>
      <c r="H55" s="46"/>
      <c r="I55" s="20"/>
      <c r="J55" s="44"/>
      <c r="K55" s="44"/>
    </row>
    <row r="56" spans="1:11" ht="15" customHeight="1" thickBot="1" x14ac:dyDescent="0.3">
      <c r="A56" s="51" t="s">
        <v>88</v>
      </c>
      <c r="B56" s="20"/>
      <c r="C56" s="20"/>
      <c r="D56" s="20"/>
      <c r="E56" s="20"/>
      <c r="F56" s="16"/>
      <c r="G56" s="20"/>
      <c r="H56" s="46"/>
      <c r="I56" s="20"/>
      <c r="J56" s="44"/>
      <c r="K56" s="44"/>
    </row>
    <row r="57" spans="1:11" ht="15" customHeight="1" thickBot="1" x14ac:dyDescent="0.3">
      <c r="A57" s="39" t="s">
        <v>89</v>
      </c>
      <c r="B57" s="40"/>
      <c r="C57" s="58" t="s">
        <v>90</v>
      </c>
      <c r="D57" s="59"/>
      <c r="E57" s="228" t="s">
        <v>91</v>
      </c>
      <c r="F57" s="229"/>
      <c r="G57" s="41"/>
      <c r="H57" s="47"/>
      <c r="I57" s="41"/>
      <c r="J57" s="42">
        <f>ROUND(J27*0.04,2)</f>
        <v>0</v>
      </c>
      <c r="K57" s="44"/>
    </row>
    <row r="58" spans="1:11" ht="15" customHeight="1" thickBot="1" x14ac:dyDescent="0.3">
      <c r="A58" s="39" t="s">
        <v>92</v>
      </c>
      <c r="B58" s="40"/>
      <c r="C58" s="60" t="s">
        <v>93</v>
      </c>
      <c r="D58" s="61"/>
      <c r="E58" s="228" t="s">
        <v>94</v>
      </c>
      <c r="F58" s="229"/>
      <c r="G58" s="41"/>
      <c r="H58" s="47"/>
      <c r="I58" s="41"/>
      <c r="J58" s="42">
        <f>ROUND((J17+J36+J45+J54)*0.08,2)</f>
        <v>0</v>
      </c>
      <c r="K58" s="44"/>
    </row>
    <row r="59" spans="1:11" ht="5.0999999999999996" customHeight="1" thickBot="1" x14ac:dyDescent="0.3">
      <c r="A59" s="28"/>
      <c r="B59" s="40"/>
      <c r="C59" s="51"/>
      <c r="D59" s="51"/>
      <c r="E59" s="51"/>
      <c r="F59" s="62"/>
      <c r="G59" s="41"/>
      <c r="H59" s="20"/>
      <c r="I59" s="41"/>
      <c r="J59" s="47"/>
      <c r="K59" s="44"/>
    </row>
    <row r="60" spans="1:11" ht="15" customHeight="1" thickBot="1" x14ac:dyDescent="0.3">
      <c r="A60" s="39" t="s">
        <v>95</v>
      </c>
      <c r="B60" s="40"/>
      <c r="C60" s="15" t="s">
        <v>55</v>
      </c>
      <c r="D60" s="48"/>
      <c r="E60" s="48"/>
      <c r="F60" s="49"/>
      <c r="G60" s="41"/>
      <c r="H60" s="20"/>
      <c r="I60" s="41"/>
      <c r="J60" s="42">
        <f>+J57+J58</f>
        <v>0</v>
      </c>
      <c r="K60" s="47"/>
    </row>
    <row r="61" spans="1:11" ht="15" customHeight="1" thickBot="1" x14ac:dyDescent="0.3">
      <c r="A61" s="12"/>
      <c r="B61" s="23"/>
      <c r="C61" s="51"/>
      <c r="D61" s="51"/>
      <c r="E61" s="51"/>
      <c r="F61" s="37"/>
      <c r="G61" s="20"/>
      <c r="H61" s="20"/>
      <c r="I61" s="20"/>
      <c r="J61" s="44"/>
      <c r="K61" s="44"/>
    </row>
    <row r="62" spans="1:11" ht="15" customHeight="1" thickBot="1" x14ac:dyDescent="0.3">
      <c r="A62" s="39" t="s">
        <v>96</v>
      </c>
      <c r="B62" s="40"/>
      <c r="C62" s="63" t="s">
        <v>97</v>
      </c>
      <c r="D62" s="64"/>
      <c r="E62" s="65"/>
      <c r="F62" s="66" t="s">
        <v>98</v>
      </c>
      <c r="G62" s="41"/>
      <c r="H62" s="23"/>
      <c r="I62" s="20"/>
      <c r="J62" s="42">
        <f>J60+J54+J45+J36+J27+J17</f>
        <v>0</v>
      </c>
      <c r="K62" s="47"/>
    </row>
    <row r="63" spans="1:11" x14ac:dyDescent="0.25">
      <c r="A63" s="67"/>
      <c r="B63" s="68"/>
      <c r="C63" s="16"/>
      <c r="D63" s="16"/>
      <c r="E63" s="16"/>
      <c r="F63" s="16"/>
      <c r="G63" s="16"/>
      <c r="H63" s="16"/>
      <c r="I63" s="16"/>
      <c r="J63" s="16"/>
      <c r="K63" s="38"/>
    </row>
    <row r="64" spans="1:11" x14ac:dyDescent="0.25">
      <c r="A64" s="23" t="s">
        <v>99</v>
      </c>
      <c r="B64" s="16"/>
      <c r="C64" s="16"/>
      <c r="D64" s="16"/>
      <c r="E64" s="16"/>
      <c r="F64" s="16"/>
      <c r="G64" s="16"/>
      <c r="H64" s="16"/>
      <c r="I64" s="16"/>
      <c r="J64" s="16"/>
      <c r="K64" s="38"/>
    </row>
    <row r="65" spans="1:11" x14ac:dyDescent="0.25">
      <c r="A65" s="23" t="s">
        <v>100</v>
      </c>
      <c r="B65" s="16"/>
      <c r="C65" s="16"/>
      <c r="D65" s="16"/>
      <c r="E65" s="16"/>
      <c r="F65" s="16"/>
      <c r="G65" s="16"/>
      <c r="H65" s="16"/>
      <c r="I65" s="16"/>
      <c r="J65" s="16"/>
      <c r="K65" s="38"/>
    </row>
    <row r="66" spans="1:11" x14ac:dyDescent="0.25">
      <c r="A66" s="16" t="s">
        <v>101</v>
      </c>
      <c r="B66" s="16"/>
      <c r="C66" s="16"/>
      <c r="D66" s="16"/>
      <c r="E66" s="16"/>
      <c r="F66" s="16"/>
      <c r="G66" s="16"/>
      <c r="H66" s="16"/>
      <c r="I66" s="16"/>
      <c r="J66" s="16"/>
      <c r="K66" s="46"/>
    </row>
    <row r="67" spans="1:11" x14ac:dyDescent="0.25">
      <c r="A67" s="23" t="s">
        <v>102</v>
      </c>
      <c r="B67" s="16"/>
      <c r="C67" s="16"/>
      <c r="D67" s="16"/>
      <c r="E67" s="16"/>
      <c r="F67" s="16"/>
      <c r="G67" s="16"/>
      <c r="H67" s="16"/>
      <c r="I67" s="16"/>
      <c r="J67" s="16"/>
      <c r="K67" s="46"/>
    </row>
    <row r="68" spans="1:11" x14ac:dyDescent="0.25">
      <c r="A68" s="16" t="s">
        <v>103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8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18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5">
      <c r="A71" s="18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5">
      <c r="A72" s="18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8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8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8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8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8"/>
      <c r="B77" s="16"/>
      <c r="C77" s="16"/>
      <c r="D77" s="16"/>
      <c r="E77" s="16"/>
      <c r="F77" s="16"/>
      <c r="G77" s="16"/>
      <c r="H77" s="16"/>
      <c r="I77" s="16"/>
      <c r="J77" s="16"/>
      <c r="K77" s="16"/>
    </row>
  </sheetData>
  <mergeCells count="26">
    <mergeCell ref="C52:F52"/>
    <mergeCell ref="C41:F41"/>
    <mergeCell ref="C42:F42"/>
    <mergeCell ref="C43:F43"/>
    <mergeCell ref="C48:F48"/>
    <mergeCell ref="C51:F51"/>
    <mergeCell ref="C31:F31"/>
    <mergeCell ref="C14:F14"/>
    <mergeCell ref="C15:F15"/>
    <mergeCell ref="C49:F49"/>
    <mergeCell ref="C50:F50"/>
    <mergeCell ref="C33:F33"/>
    <mergeCell ref="C34:F34"/>
    <mergeCell ref="C39:F39"/>
    <mergeCell ref="C40:F40"/>
    <mergeCell ref="C32:F32"/>
    <mergeCell ref="C13:F13"/>
    <mergeCell ref="E57:F57"/>
    <mergeCell ref="E58:F58"/>
    <mergeCell ref="H1:J1"/>
    <mergeCell ref="C6:C8"/>
    <mergeCell ref="H2:J2"/>
    <mergeCell ref="H3:J3"/>
    <mergeCell ref="C11:F11"/>
    <mergeCell ref="C12:F12"/>
    <mergeCell ref="C30:F30"/>
  </mergeCells>
  <phoneticPr fontId="9" type="noConversion"/>
  <printOptions horizontalCentered="1"/>
  <pageMargins left="0.19685039370078741" right="0.19685039370078741" top="0.19685039370078741" bottom="0.39370078740157483" header="0.39370078740157483" footer="0.39370078740157483"/>
  <pageSetup paperSize="9" scale="73" orientation="portrait" horizontalDpi="300" verticalDpi="300" r:id="rId1"/>
  <headerFooter alignWithMargins="0">
    <oddFooter xml:space="preserve">&amp;RConvention type-DGE-FCE-2008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Synthese projet</vt:lpstr>
      <vt:lpstr>Présentation partenaire</vt:lpstr>
      <vt:lpstr>Fiche financière entreprise</vt:lpstr>
      <vt:lpstr>Fiche financière autre</vt:lpstr>
      <vt:lpstr>'Fiche financière autre'!Zone_d_impression</vt:lpstr>
      <vt:lpstr>'Fiche financière entreprise'!Zone_d_impression</vt:lpstr>
      <vt:lpstr>'Présentation partenaire'!Zone_d_impression</vt:lpstr>
    </vt:vector>
  </TitlesOfParts>
  <Company>Ministère de la Défense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Delphine Launay</cp:lastModifiedBy>
  <cp:lastPrinted>2009-03-02T13:39:32Z</cp:lastPrinted>
  <dcterms:created xsi:type="dcterms:W3CDTF">2009-02-09T15:49:06Z</dcterms:created>
  <dcterms:modified xsi:type="dcterms:W3CDTF">2016-01-13T09:53:00Z</dcterms:modified>
</cp:coreProperties>
</file>